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Dražen\Desktop\Dražen - podaci s računala\HERA\Godišnje izvješće o kvaliteti opskrbe plinom - ODS - 2021\"/>
    </mc:Choice>
  </mc:AlternateContent>
  <bookViews>
    <workbookView xWindow="0" yWindow="0" windowWidth="17400" windowHeight="13080"/>
  </bookViews>
  <sheets>
    <sheet name="I ES Općenito" sheetId="1" r:id="rId1"/>
    <sheet name="II Pouzdanost isporuke" sheetId="8" r:id="rId2"/>
    <sheet name="III Kvaliteta plina" sheetId="9" r:id="rId3"/>
    <sheet name="IV Kvaliteta usluge" sheetId="10" r:id="rId4"/>
    <sheet name="Pregled općih standarda" sheetId="5" r:id="rId5"/>
  </sheets>
  <definedNames>
    <definedName name="_xlnm._FilterDatabase" localSheetId="4" hidden="1">'Pregled općih standarda'!$A$1:$F$8</definedName>
    <definedName name="_xlnm.Print_Area" localSheetId="0">'I ES Općenito'!$A$1:$I$24</definedName>
    <definedName name="_xlnm.Print_Area" localSheetId="2">'III Kvaliteta plina'!$A$1:$N$42</definedName>
    <definedName name="_xlnm.Print_Area" localSheetId="4">'Pregled općih standarda'!$A$1:$F$7</definedName>
  </definedNames>
  <calcPr calcId="152511" calcOnSave="0"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92" i="8" l="1"/>
  <c r="H40" i="8"/>
  <c r="L40" i="8"/>
  <c r="D73" i="8"/>
  <c r="I56" i="8"/>
  <c r="L23" i="9"/>
  <c r="M23" i="9"/>
  <c r="J23" i="9"/>
  <c r="K23" i="9"/>
  <c r="H23" i="9"/>
  <c r="I23" i="9"/>
  <c r="F23" i="9"/>
  <c r="G23" i="9"/>
  <c r="D23" i="9"/>
  <c r="E23" i="9"/>
  <c r="M22" i="9"/>
  <c r="K22" i="9"/>
  <c r="I22" i="9"/>
  <c r="G22" i="9"/>
  <c r="M21" i="9"/>
  <c r="K21" i="9"/>
  <c r="I21" i="9"/>
  <c r="G21" i="9"/>
  <c r="M20" i="9"/>
  <c r="K20" i="9"/>
  <c r="I20" i="9"/>
  <c r="G20" i="9"/>
  <c r="M19" i="9"/>
  <c r="K19" i="9"/>
  <c r="I19" i="9"/>
  <c r="G19" i="9"/>
  <c r="M18" i="9"/>
  <c r="K18" i="9"/>
  <c r="I18" i="9"/>
  <c r="G18" i="9"/>
  <c r="M17" i="9"/>
  <c r="K17" i="9"/>
  <c r="I17" i="9"/>
  <c r="G17" i="9"/>
  <c r="M16" i="9"/>
  <c r="K16" i="9"/>
  <c r="I16" i="9"/>
  <c r="G16" i="9"/>
  <c r="M15" i="9"/>
  <c r="K15" i="9"/>
  <c r="I15" i="9"/>
  <c r="G15" i="9"/>
  <c r="M14" i="9"/>
  <c r="K14" i="9"/>
  <c r="I14" i="9"/>
  <c r="G14" i="9"/>
  <c r="M13" i="9"/>
  <c r="K13" i="9"/>
  <c r="I13" i="9"/>
  <c r="G13" i="9"/>
  <c r="M12" i="9"/>
  <c r="K12" i="9"/>
  <c r="I12" i="9"/>
  <c r="G12" i="9"/>
  <c r="M11" i="9"/>
  <c r="K11" i="9"/>
  <c r="I11" i="9"/>
  <c r="G11" i="9"/>
</calcChain>
</file>

<file path=xl/sharedStrings.xml><?xml version="1.0" encoding="utf-8"?>
<sst xmlns="http://schemas.openxmlformats.org/spreadsheetml/2006/main" count="401" uniqueCount="277">
  <si>
    <t xml:space="preserve">DISTRIBUCIJA PLINA </t>
  </si>
  <si>
    <t>I. ENERGETSKI SUBJEKT - Općenito</t>
  </si>
  <si>
    <t xml:space="preserve">1. </t>
  </si>
  <si>
    <t>Naziv energetskog subjekta:</t>
  </si>
  <si>
    <t xml:space="preserve">2. </t>
  </si>
  <si>
    <t>Odgovorna osoba energetskog subjekta prema sudskom registru:</t>
  </si>
  <si>
    <t xml:space="preserve">3. </t>
  </si>
  <si>
    <t>Ime i prezime kontakt osobe:</t>
  </si>
  <si>
    <t xml:space="preserve">4. </t>
  </si>
  <si>
    <t>Broj telefona ili mobitela:</t>
  </si>
  <si>
    <t xml:space="preserve">5. </t>
  </si>
  <si>
    <t>E-mail adresa:</t>
  </si>
  <si>
    <t>7.</t>
  </si>
  <si>
    <t>8.</t>
  </si>
  <si>
    <t>POPIS PRILOGA:</t>
  </si>
  <si>
    <t>II.</t>
  </si>
  <si>
    <t>III.</t>
  </si>
  <si>
    <t>IV.</t>
  </si>
  <si>
    <t>M.P.</t>
  </si>
  <si>
    <t>Ime, prezime i potpis odgovorne osobe:</t>
  </si>
  <si>
    <r>
      <t xml:space="preserve">Hidraulička cjelina 1 
</t>
    </r>
    <r>
      <rPr>
        <sz val="9"/>
        <rFont val="Arial"/>
        <family val="2"/>
        <charset val="238"/>
      </rPr>
      <t/>
    </r>
  </si>
  <si>
    <t xml:space="preserve">Hidraulička cjelina 2 </t>
  </si>
  <si>
    <t xml:space="preserve">Hidraulička cjelina 3 </t>
  </si>
  <si>
    <t xml:space="preserve">Hidraulička cjelina 4 </t>
  </si>
  <si>
    <t xml:space="preserve">Hidraulička cjelina 5 </t>
  </si>
  <si>
    <r>
      <t>Prosječna Hds  (kWh/m</t>
    </r>
    <r>
      <rPr>
        <vertAlign val="superscript"/>
        <sz val="8"/>
        <rFont val="Arial"/>
        <family val="2"/>
        <charset val="238"/>
      </rPr>
      <t>3</t>
    </r>
    <r>
      <rPr>
        <sz val="8"/>
        <rFont val="Arial"/>
        <family val="2"/>
        <charset val="238"/>
      </rPr>
      <t>)</t>
    </r>
  </si>
  <si>
    <t>siječanj</t>
  </si>
  <si>
    <t>veljača</t>
  </si>
  <si>
    <t>ožujak</t>
  </si>
  <si>
    <t>travanj</t>
  </si>
  <si>
    <t>svibanj</t>
  </si>
  <si>
    <t>lipanj</t>
  </si>
  <si>
    <t>srpanj</t>
  </si>
  <si>
    <t>kolovoz</t>
  </si>
  <si>
    <t>rujan</t>
  </si>
  <si>
    <t>listopad</t>
  </si>
  <si>
    <t>studeni</t>
  </si>
  <si>
    <t>prosinac</t>
  </si>
  <si>
    <t>PROSJEK</t>
  </si>
  <si>
    <t>a) Kontrola kvalitete plina</t>
  </si>
  <si>
    <r>
      <t>Prosječna Hds (MJ/m</t>
    </r>
    <r>
      <rPr>
        <vertAlign val="superscript"/>
        <sz val="8"/>
        <rFont val="Arial"/>
        <family val="2"/>
        <charset val="238"/>
      </rPr>
      <t>3</t>
    </r>
    <r>
      <rPr>
        <sz val="8"/>
        <rFont val="Arial"/>
        <family val="2"/>
        <charset val="238"/>
      </rPr>
      <t>)</t>
    </r>
  </si>
  <si>
    <t>R.br.</t>
  </si>
  <si>
    <t>ZAHTJEV KVALITETE OPSKRBE</t>
  </si>
  <si>
    <t xml:space="preserve">AKTIVNOST </t>
  </si>
  <si>
    <t>OPĆI STANDARD
KVALITETE OPSKRBE</t>
  </si>
  <si>
    <t>POKAZATELJ ISPUNJAVANJA
STANDARDA KVALITETE OPSKRBE</t>
  </si>
  <si>
    <t>PODACI KOJE JE OBVEZNIK PRIMJENE 
DUŽAN PRIKUPLJATI</t>
  </si>
  <si>
    <t>POUZDANOST ISPORUKE</t>
  </si>
  <si>
    <t>PRAĆENJE PREKIDA ISPORUKE</t>
  </si>
  <si>
    <t>Trajanje svih prekida isporuke plina u odnosu na broj krajnjih kupaca kojima je prekinuta isporuka</t>
  </si>
  <si>
    <t>Za svaki prekid isporuke plina prate se podaci o prekidu (datum i vrijeme, trajanje u satima, vrsta (planirani, neplanirani), broj krajnjih kupaca kojima je prekinuta isporuka plina)</t>
  </si>
  <si>
    <t>ISPITIVANJE NEPROPUSNOSTI  DISTRIBUCIJSKOG SUSTAVA</t>
  </si>
  <si>
    <t>Za svako ispitivanje plinskog sustava prate se podaci o ispitanom dijelu sustava (naziv dionice plinovoda, datum ispitivanja, tlačni razred, duljina ispitane dionice,  metoda otkrivanja istjecanja plina iz plinovoda sukladno tehničkim pravilima, broj propusnih mjesta po km plinovoda)</t>
  </si>
  <si>
    <t>ODORIZACIJA PLINA</t>
  </si>
  <si>
    <t>Udio broja specifičnih točaka na kojima je obavljeno mjerenje koncentracije odoranta prema općem standardu u ukupnom broju specifičnih točaka plinskog distribucijskog sustava</t>
  </si>
  <si>
    <t>Za svako mjerenje koncentracije odoranta na specifičnoj točki prate se podaci  (naziv specifične točke, datum mjerenja, vrsta odoranta, tehničkim pravilima propisana minimalna koncentracija odoranta, utvrđena razina odoranta), te popis svih specifičnih točaka na plinskom distribucijskom sustavu</t>
  </si>
  <si>
    <t>HITNE INTERVENCIJE</t>
  </si>
  <si>
    <t>Udio broja hitnih intervencija prema općem standardu  u odnosu na ukupan broj hitnih intervencija</t>
  </si>
  <si>
    <t xml:space="preserve">Za svaku hitnu intervenciju prate se podaci o krajnjem kupcu ili treće strane (ime i prezime/naziv, adresa, broj telefona, email) i hitnoj intervenciji (razlog intervencije, vrijeme poziva, vrijeme hitne intervencije, broj minuta između zaprimanja poziva i intervencije) </t>
  </si>
  <si>
    <t>KVALITETA USLUGE</t>
  </si>
  <si>
    <t>PRIKLJUČENJE
 NA DISTRIBUCIJSKI SUSTAV</t>
  </si>
  <si>
    <t>Udio priključaka u koje je pušten plin u odnosu na ukupan broj zaprimljenih potpunih zahtjeva za priključenje</t>
  </si>
  <si>
    <t xml:space="preserve">Prate se podaci o ukupnom broju zaprimljenih zahtjeva za priključenje i ukupnom broju priključaka u koje je pušten plin </t>
  </si>
  <si>
    <t>KVALITETA PLINA</t>
  </si>
  <si>
    <t>KONTROLA KVALITETE
 PLINA</t>
  </si>
  <si>
    <t>Broj opravdanih prigovora na kvalitetu plina izvan općeg standarda</t>
  </si>
  <si>
    <t>Za svaki prigovor prate se podaci o krajnjem kupcu (ime i prezime/naziv, adresa, broj telefona, email) i prigovoru (evidencijski broj ili oznaka, datum zaprimanja, datum rješenja, podatak o opravdanosti prigovora na kvalitetu plina, razlog nesukladnosti sa standardnom kvalitetom plina)</t>
  </si>
  <si>
    <t>1.</t>
  </si>
  <si>
    <t>2.</t>
  </si>
  <si>
    <t>3.</t>
  </si>
  <si>
    <t>4.</t>
  </si>
  <si>
    <t>5.</t>
  </si>
  <si>
    <t>6.</t>
  </si>
  <si>
    <t>9.</t>
  </si>
  <si>
    <t>10.</t>
  </si>
  <si>
    <t>Planirani</t>
  </si>
  <si>
    <t>Neplanirani</t>
  </si>
  <si>
    <t>Datum</t>
  </si>
  <si>
    <t>Trajanje (h)</t>
  </si>
  <si>
    <t>Broj krajnjih kupaca kojima je prekinuta isporuka plina</t>
  </si>
  <si>
    <t>Redni broj</t>
  </si>
  <si>
    <t>UKUPNO</t>
  </si>
  <si>
    <t>Naziv dionice plinovoda</t>
  </si>
  <si>
    <t>Datum ispitivanja</t>
  </si>
  <si>
    <r>
      <t xml:space="preserve">Tlačni razred 
</t>
    </r>
    <r>
      <rPr>
        <i/>
        <sz val="10"/>
        <color theme="1"/>
        <rFont val="Times New Roman"/>
        <family val="1"/>
        <charset val="238"/>
      </rPr>
      <t>(odabrati iz padajućeg izbornika)</t>
    </r>
  </si>
  <si>
    <t>Metoda otkrivanja istjecanja plina iz plinovoda sukladno tehničkim pravilima</t>
  </si>
  <si>
    <t>Broj propusnih mjesta po km plinovoda</t>
  </si>
  <si>
    <t>VT</t>
  </si>
  <si>
    <t>ST</t>
  </si>
  <si>
    <t>NT</t>
  </si>
  <si>
    <t>Duljina ispitanih plinovoda (km)</t>
  </si>
  <si>
    <t>Naziv specifične točke</t>
  </si>
  <si>
    <t>Datum mjerenja</t>
  </si>
  <si>
    <t>Vrsta odoranta</t>
  </si>
  <si>
    <t>Tehničkim pravilima propisana minimalna koncentracija odoranta</t>
  </si>
  <si>
    <t>Utvrđena razina odoranata</t>
  </si>
  <si>
    <t>Podaci o krajnjem kupcu ili trećoj strani</t>
  </si>
  <si>
    <t>Adresa</t>
  </si>
  <si>
    <t>Broj telefona</t>
  </si>
  <si>
    <t>E-mail</t>
  </si>
  <si>
    <t>Podaci o hitnoj intervenciji</t>
  </si>
  <si>
    <t>Razlog hitne intervencije</t>
  </si>
  <si>
    <t>Podaci o prekidu isporuke</t>
  </si>
  <si>
    <t>Podaci o ispitanom dijelu sustava</t>
  </si>
  <si>
    <t>Podaci o mjerenju koncentracije odoranata na specifičnoj točki</t>
  </si>
  <si>
    <t>Evidencijski broj ili oznaka</t>
  </si>
  <si>
    <t>Datum zaprimanja</t>
  </si>
  <si>
    <t>Neopravdani</t>
  </si>
  <si>
    <t>Ukupan broj zaprimljenih zahtjeva za priključenje na distribucijski sustav</t>
  </si>
  <si>
    <t>II. POUZDANOST ISPORUKE</t>
  </si>
  <si>
    <t>III. KVALITETA PLINA</t>
  </si>
  <si>
    <t>Napomena - tablicu popuniti prema hidrauličkim cjelinama na distribucijskom sustavu (po potrebi dodati još jednu tablicu)</t>
  </si>
  <si>
    <t>IV. KVALITETA USLUGE</t>
  </si>
  <si>
    <t xml:space="preserve">Ukupno trajanje svih prekida isporuke plina u odnosu na broj krajnjih kupaca </t>
  </si>
  <si>
    <r>
      <t xml:space="preserve">Minimalni dio sustava koji je potrebno ispitati na nepropusnost jednom godišnje  </t>
    </r>
    <r>
      <rPr>
        <i/>
        <sz val="9"/>
        <rFont val="Times New Roman"/>
        <family val="1"/>
        <charset val="238"/>
      </rPr>
      <t xml:space="preserve"> </t>
    </r>
  </si>
  <si>
    <t xml:space="preserve">Minimalni broj mjerenja koncentracije odoranta na specifičnim točkama plinskog distribucijskog sustava </t>
  </si>
  <si>
    <t>Maksimalno vrijeme intervencije od zaprimanja poziva od krajnjeg kupca ili treće strane</t>
  </si>
  <si>
    <t>Učinkovitost priključenja krajnjeg kupca na sustav, s obzirom na broj zaprimljenih zahtjeva za priključenje</t>
  </si>
  <si>
    <t>Nesukladnost parametera kvalitete plina sa standardnom kvalitetom plina</t>
  </si>
  <si>
    <t>NAPOMENA: Po potrebi dodati red/redove u tablicama</t>
  </si>
  <si>
    <t>Ime i prezime/Naziv</t>
  </si>
  <si>
    <t>Ukupan broj priključaka u koje je pušten plin</t>
  </si>
  <si>
    <t>Udio duljine ispitanih plinovoda prema općem standardu u ukupnoj duljini plinovoda</t>
  </si>
  <si>
    <t xml:space="preserve">Opravdani </t>
  </si>
  <si>
    <t>NAPOMENA: Po potrebi dodati red/redove u tablicu</t>
  </si>
  <si>
    <t>1. Opis sustava za praćenje pouzdanosti isporuke i samostalno provedenih mjera, te prijedlozi mjera za povećanje pouzdanosti isporuke</t>
  </si>
  <si>
    <t>a) PREKIDI ISPORUKE</t>
  </si>
  <si>
    <t>b) ISPITIVANJE NEPROPUSNOSTI DISTRIBUCIJSKOG SUSTAVA</t>
  </si>
  <si>
    <r>
      <t xml:space="preserve">Vrsta
</t>
    </r>
    <r>
      <rPr>
        <i/>
        <sz val="9"/>
        <color theme="1"/>
        <rFont val="Times New Roman"/>
        <family val="1"/>
        <charset val="238"/>
      </rPr>
      <t>(odabrati iz padajućeg izbornika)</t>
    </r>
  </si>
  <si>
    <r>
      <t xml:space="preserve">Vrijeme
</t>
    </r>
    <r>
      <rPr>
        <i/>
        <sz val="9"/>
        <color theme="1"/>
        <rFont val="Times New Roman"/>
        <family val="1"/>
        <charset val="238"/>
      </rPr>
      <t>(od ______  do_____)</t>
    </r>
  </si>
  <si>
    <t>Ukupna duljina plinovoda u distribucijskom sustavu (km) na zadnji dan godine</t>
  </si>
  <si>
    <t>a) Aktivnost: PRAĆENJE PREKIDA ISPORUKE</t>
  </si>
  <si>
    <r>
      <rPr>
        <b/>
        <i/>
        <sz val="12"/>
        <color theme="1"/>
        <rFont val="Arial"/>
        <family val="2"/>
        <charset val="238"/>
      </rPr>
      <t>b) Aktivnost: ISPITIVANJE NEPROPUSNOSTI DISTRIBUCIJSKOG SUSTAVA</t>
    </r>
    <r>
      <rPr>
        <i/>
        <sz val="12"/>
        <color theme="1"/>
        <rFont val="Arial"/>
        <family val="2"/>
        <charset val="238"/>
      </rPr>
      <t/>
    </r>
  </si>
  <si>
    <t>c) Aktivnost: ODORIZACIJA PLINA</t>
  </si>
  <si>
    <t>d) Aktivnost: HITNE INTERVENCIJE</t>
  </si>
  <si>
    <t>∑</t>
  </si>
  <si>
    <r>
      <t xml:space="preserve">Popis svih specifičnih točaka na plinskom distribucijskom sustavu </t>
    </r>
    <r>
      <rPr>
        <i/>
        <sz val="10"/>
        <color theme="1"/>
        <rFont val="Times New Roman"/>
        <family val="1"/>
        <charset val="238"/>
      </rPr>
      <t>(redni broj, naziv, adresa):</t>
    </r>
  </si>
  <si>
    <r>
      <t xml:space="preserve">Vrijeme poziva
</t>
    </r>
    <r>
      <rPr>
        <i/>
        <sz val="9"/>
        <color theme="1"/>
        <rFont val="Times New Roman"/>
        <family val="1"/>
        <charset val="238"/>
      </rPr>
      <t>(sat, minuta)</t>
    </r>
  </si>
  <si>
    <r>
      <t xml:space="preserve">Vrijeme početka hitne intervencije
</t>
    </r>
    <r>
      <rPr>
        <i/>
        <sz val="10"/>
        <color theme="1"/>
        <rFont val="Times New Roman"/>
        <family val="1"/>
        <charset val="238"/>
      </rPr>
      <t>(sat, minuta)</t>
    </r>
  </si>
  <si>
    <r>
      <t>Vrijeme proteklo</t>
    </r>
    <r>
      <rPr>
        <i/>
        <sz val="10"/>
        <color theme="1"/>
        <rFont val="Times New Roman"/>
        <family val="1"/>
        <charset val="238"/>
      </rPr>
      <t xml:space="preserve"> (broj minuta)</t>
    </r>
    <r>
      <rPr>
        <sz val="10"/>
        <color theme="1"/>
        <rFont val="Times New Roman"/>
        <family val="1"/>
        <charset val="238"/>
      </rPr>
      <t xml:space="preserve"> između zaprimanja poziva i intervencije</t>
    </r>
  </si>
  <si>
    <t>1. Opis sustava za praćenje kvalitete plina i samostalno provedenih mjera za praćenje kvalitete plina, te prijedlog mjera za osiguranje kvalitete plina</t>
  </si>
  <si>
    <t>2. Prikupljeni podaci o prosječnoj donja ogrjevna vrijednost distribuiranog plina</t>
  </si>
  <si>
    <t xml:space="preserve">2. Prikupljeni podaci o ostvarenim pokazateljima ispunjavanja općih standarda kvalitete opskrbe plinom vezano za pouzdanost isporuke </t>
  </si>
  <si>
    <t>Aktivnost: KONTROLA KVALITETE PLINA</t>
  </si>
  <si>
    <t>3. Prikupljeni podaci o ostvarenim pokazateljima ispunjavanja općih standarda kvalitete opskrbe vezano za kvalitetu plina</t>
  </si>
  <si>
    <t>Podaci o prigovoru krajnjeg kupca/korisnika</t>
  </si>
  <si>
    <r>
      <t xml:space="preserve">Datum rješenja
</t>
    </r>
    <r>
      <rPr>
        <i/>
        <sz val="10"/>
        <color theme="1"/>
        <rFont val="Times New Roman"/>
        <family val="1"/>
        <charset val="238"/>
      </rPr>
      <t xml:space="preserve"> (pismenog očitovanja)</t>
    </r>
  </si>
  <si>
    <t>Podaci o krajnjem kupcu koji je podnio prigovor</t>
  </si>
  <si>
    <t>NAPOMENA: Pojedinog kupca navesti pod istim rednim brojem kao i odgovarajući prigovor koji je podnio</t>
  </si>
  <si>
    <t>Opravdanost prigovora</t>
  </si>
  <si>
    <t>1. Opis sustava za praćenje kvalitete usluge i samostalno provedenih mjera za povećanje kvalitete usluge te prijedlog mjera za poboljšanje kvalitete usluge</t>
  </si>
  <si>
    <t>a) Kontrola kvalitete usluge</t>
  </si>
  <si>
    <t>2. Prikupljeni podaci o ostvarenim pokazateljima ispunjavanja općih standarda kvalitete opskrbe vezano za kvalitetu usluge</t>
  </si>
  <si>
    <t>c) ODORIZACIJA PLINA</t>
  </si>
  <si>
    <t>d) HITNE INTERVENCIJE</t>
  </si>
  <si>
    <r>
      <t xml:space="preserve">Razlog nesukladnosti sa standardnom kvalitetom plina 
</t>
    </r>
    <r>
      <rPr>
        <i/>
        <sz val="9"/>
        <color theme="1"/>
        <rFont val="Times New Roman"/>
        <family val="1"/>
        <charset val="238"/>
      </rPr>
      <t>(za opravdane prigovore )</t>
    </r>
  </si>
  <si>
    <t>Aktivnost: PRIKLJUČENJE NA DISTRIBUCIJSKI SUSTAV</t>
  </si>
  <si>
    <t>Plinkom d.o.o.</t>
  </si>
  <si>
    <t>033/782-202</t>
  </si>
  <si>
    <t>SAMOSTALNO PROVEDENE MJERE: Svake godine vršimo kontrolu nepropusnosti distribucijskog sustava, redovito održavanje a ukoliko je potrebno i sanaciju nastalih oštećenja i propuštanja. Nastojimo da su eventualni prekidi isporuke plina čim kraći. Nove korisnike priključujemo na distribucijski sustav u najkraćem mogućem roku. Kontrola kvalitete plina vrši se 2 puta mjesečno te se rezultati ažuriraju i objavljuju na našim web stranicama. Odorizacija plina vrši se na našoj odorizacijskog stanici a mjerenje koncentracije odoranta vrši se na specifičnim točkama distribucijskog sustava sukladno standardima. Imamo organiziranu službu za hitne intervencije koja stoji na raspolaganju od 0-24 h.</t>
  </si>
  <si>
    <r>
      <rPr>
        <b/>
        <sz val="10"/>
        <rFont val="Arial"/>
        <family val="2"/>
        <charset val="238"/>
      </rPr>
      <t>PRIJEDLOG MJERA ZA POBOLJŠANJE: Treba evidentirati svaki upit i prigovor krajnjih kupaca te kontinuirano usavršavati kvalitetu usluge.</t>
    </r>
    <r>
      <rPr>
        <sz val="10"/>
        <rFont val="Arial"/>
        <family val="2"/>
        <charset val="238"/>
      </rPr>
      <t xml:space="preserve">
</t>
    </r>
  </si>
  <si>
    <r>
      <rPr>
        <b/>
        <sz val="10"/>
        <rFont val="Arial"/>
        <family val="2"/>
        <charset val="238"/>
      </rPr>
      <t>SUSTAV ZA PRAĆENJE:</t>
    </r>
    <r>
      <rPr>
        <sz val="10"/>
        <rFont val="Arial"/>
        <family val="2"/>
        <charset val="238"/>
      </rPr>
      <t xml:space="preserve"> </t>
    </r>
    <r>
      <rPr>
        <b/>
        <sz val="10"/>
        <rFont val="Arial"/>
        <family val="2"/>
        <charset val="238"/>
      </rPr>
      <t>Vođenje evidencije o prigovorima i upitima krajnjih kupaca na pouzdanost isporuke plina, kvalitetu usluge te kvalitetu plina sukladno općim standardima.</t>
    </r>
  </si>
  <si>
    <r>
      <rPr>
        <b/>
        <sz val="10"/>
        <rFont val="Arial"/>
        <family val="2"/>
        <charset val="238"/>
      </rPr>
      <t>SAMOSTALNO PROVEDENE MJERE: Redovito ažuriramo podatke o kvaliteti plina na našim web stranicama.</t>
    </r>
    <r>
      <rPr>
        <sz val="10"/>
        <rFont val="Arial"/>
        <family val="2"/>
        <charset val="238"/>
      </rPr>
      <t xml:space="preserve">
</t>
    </r>
  </si>
  <si>
    <t>-</t>
  </si>
  <si>
    <t>Tetrahidrotiofen</t>
  </si>
  <si>
    <r>
      <t>10 mg/m</t>
    </r>
    <r>
      <rPr>
        <vertAlign val="superscript"/>
        <sz val="10"/>
        <color theme="1"/>
        <rFont val="Arial"/>
        <family val="2"/>
        <charset val="238"/>
      </rPr>
      <t>3</t>
    </r>
  </si>
  <si>
    <r>
      <t>11 mg/m</t>
    </r>
    <r>
      <rPr>
        <vertAlign val="superscript"/>
        <sz val="10"/>
        <color theme="1"/>
        <rFont val="Arial"/>
        <family val="2"/>
        <charset val="238"/>
      </rPr>
      <t>3</t>
    </r>
  </si>
  <si>
    <t>Kladare (Vatrogasni dom)</t>
  </si>
  <si>
    <t>Mala Črešnjevica kbr. 38</t>
  </si>
  <si>
    <t>Turnašica (Vatrogasni dom)</t>
  </si>
  <si>
    <t>Plinovod Gajeva ulica</t>
  </si>
  <si>
    <t>Detektor plina Sewerin EX-TEC SR5</t>
  </si>
  <si>
    <t>Plinovod V.Lisinskog</t>
  </si>
  <si>
    <t>Plinovod A.Šenoe</t>
  </si>
  <si>
    <t>Plinovod Vinogradska ulica</t>
  </si>
  <si>
    <t>Plinovod ulica Antuna Mihanovića</t>
  </si>
  <si>
    <t>Plinovod ulica Petra Preradovića</t>
  </si>
  <si>
    <t>Plinovod ulica Braće Radića</t>
  </si>
  <si>
    <t>Plinovod Grabrovnica</t>
  </si>
  <si>
    <t>Plinovod ulica J.J.Strossmayera</t>
  </si>
  <si>
    <t>Plinovod M.P.Miškine</t>
  </si>
  <si>
    <r>
      <rPr>
        <b/>
        <sz val="10"/>
        <rFont val="Arial"/>
        <family val="2"/>
        <charset val="238"/>
      </rPr>
      <t>SUSTAV ZA PRAĆENJE: Vodi se evidencija o prekidima isporuke plina te razlozima zbog kojih je došlo do prekida isporuke plina.</t>
    </r>
    <r>
      <rPr>
        <sz val="10"/>
        <rFont val="Arial"/>
        <family val="2"/>
        <charset val="238"/>
      </rPr>
      <t xml:space="preserve">
</t>
    </r>
  </si>
  <si>
    <r>
      <rPr>
        <b/>
        <sz val="10"/>
        <rFont val="Arial"/>
        <family val="2"/>
        <charset val="238"/>
      </rPr>
      <t>SAMOSTALNO PROVEDENE MJERE: Nastojimo da prekida isporuke plina bude čim manje a ukoliko ih ima ponovno uspostavljanje isporuke plina vršimo u najkraćem mogućem roku.</t>
    </r>
    <r>
      <rPr>
        <sz val="10"/>
        <rFont val="Arial"/>
        <family val="2"/>
        <charset val="238"/>
      </rPr>
      <t xml:space="preserve">
</t>
    </r>
  </si>
  <si>
    <r>
      <rPr>
        <b/>
        <sz val="10"/>
        <rFont val="Arial"/>
        <family val="2"/>
        <charset val="238"/>
      </rPr>
      <t>PRIJEDLOG MJERA ZA POBOLJŠANJE: Trenutno imamo dobar sustav praćenja pouzdanosti isporuke plina kojeg kontinuirano usavršavamo.</t>
    </r>
    <r>
      <rPr>
        <sz val="10"/>
        <rFont val="Arial"/>
        <family val="2"/>
        <charset val="238"/>
      </rPr>
      <t xml:space="preserve">
</t>
    </r>
  </si>
  <si>
    <r>
      <rPr>
        <b/>
        <sz val="10"/>
        <rFont val="Arial"/>
        <family val="2"/>
        <charset val="238"/>
      </rPr>
      <t>SUSTAV ZA PRAĆENJE: Evidencija o provedenim ispitivanjima nepropusnosti distribucijskog sustava.</t>
    </r>
    <r>
      <rPr>
        <sz val="10"/>
        <rFont val="Arial"/>
        <family val="2"/>
        <charset val="238"/>
      </rPr>
      <t xml:space="preserve">
</t>
    </r>
  </si>
  <si>
    <r>
      <rPr>
        <b/>
        <sz val="10"/>
        <rFont val="Arial"/>
        <family val="2"/>
        <charset val="238"/>
      </rPr>
      <t>SAMOSTALNO PROVEDENE MJERE: Kontinuirano ispitivanje nepropusnosti distribucijskog sustava i ažuriranje evidencije.</t>
    </r>
    <r>
      <rPr>
        <sz val="10"/>
        <rFont val="Arial"/>
        <family val="2"/>
        <charset val="238"/>
      </rPr>
      <t xml:space="preserve">
</t>
    </r>
  </si>
  <si>
    <r>
      <rPr>
        <b/>
        <sz val="10"/>
        <rFont val="Arial"/>
        <family val="2"/>
        <charset val="238"/>
      </rPr>
      <t>PRIJEDLOG MJERA ZA POBOLJŠANJE: Trenutno imamo dobar sustav praćenja ispitivanja nepropusnosti distribucijskog sustava kojeg kontinuirano usavršavamo.</t>
    </r>
    <r>
      <rPr>
        <sz val="10"/>
        <rFont val="Arial"/>
        <family val="2"/>
        <charset val="238"/>
      </rPr>
      <t xml:space="preserve">
</t>
    </r>
  </si>
  <si>
    <r>
      <rPr>
        <b/>
        <sz val="10"/>
        <rFont val="Arial"/>
        <family val="2"/>
        <charset val="238"/>
      </rPr>
      <t>PRIJEDLOG MJERA ZA POBOLJŠANJE: Trenutno imamo dobar sustav praćenja odorizacije plina kojeg kontinuirano usavršavamo.</t>
    </r>
    <r>
      <rPr>
        <sz val="10"/>
        <rFont val="Arial"/>
        <family val="2"/>
        <charset val="238"/>
      </rPr>
      <t xml:space="preserve">
</t>
    </r>
  </si>
  <si>
    <r>
      <rPr>
        <b/>
        <sz val="10"/>
        <rFont val="Arial"/>
        <family val="2"/>
        <charset val="238"/>
      </rPr>
      <t>SUSTAV ZA PRAĆENJE: Sustav je automatiziran, kontrola sustava se vrši kontinuirano te se o istom vodi evidencija.</t>
    </r>
    <r>
      <rPr>
        <sz val="10"/>
        <rFont val="Arial"/>
        <family val="2"/>
        <charset val="238"/>
      </rPr>
      <t xml:space="preserve">
</t>
    </r>
  </si>
  <si>
    <r>
      <rPr>
        <b/>
        <sz val="10"/>
        <rFont val="Arial"/>
        <family val="2"/>
        <charset val="238"/>
      </rPr>
      <t>SAMOSTALNO PROVEDENE MJERE: Kontinuirano praćenje odorizacije plina i ažuriranje evidencije.</t>
    </r>
    <r>
      <rPr>
        <sz val="10"/>
        <rFont val="Arial"/>
        <family val="2"/>
        <charset val="238"/>
      </rPr>
      <t xml:space="preserve">
</t>
    </r>
  </si>
  <si>
    <r>
      <rPr>
        <b/>
        <sz val="10"/>
        <rFont val="Arial"/>
        <family val="2"/>
        <charset val="238"/>
      </rPr>
      <t xml:space="preserve">SUSTAV ZA PRAĆENJE: Evidencija o hitnim intervencijama. </t>
    </r>
    <r>
      <rPr>
        <sz val="10"/>
        <rFont val="Arial"/>
        <family val="2"/>
        <charset val="238"/>
      </rPr>
      <t xml:space="preserve">
</t>
    </r>
  </si>
  <si>
    <r>
      <rPr>
        <b/>
        <sz val="10"/>
        <rFont val="Arial"/>
        <family val="2"/>
        <charset val="238"/>
      </rPr>
      <t>SAMOSTALNO PROVEDENE MJERE: Kontinuirano ažuriranje evidencije.</t>
    </r>
    <r>
      <rPr>
        <sz val="10"/>
        <rFont val="Arial"/>
        <family val="2"/>
        <charset val="238"/>
      </rPr>
      <t xml:space="preserve">
</t>
    </r>
  </si>
  <si>
    <r>
      <rPr>
        <b/>
        <sz val="10"/>
        <rFont val="Arial"/>
        <family val="2"/>
        <charset val="238"/>
      </rPr>
      <t>PRIJEDLOG MJERA ZA POBOLJŠANJE: Potrebno je i dalje ažurirati i pratiti evidenciju hitnih intervencija i kontinuirano je ažurirati.</t>
    </r>
    <r>
      <rPr>
        <sz val="10"/>
        <rFont val="Arial"/>
        <family val="2"/>
        <charset val="238"/>
      </rPr>
      <t xml:space="preserve">
</t>
    </r>
  </si>
  <si>
    <t>09:00 - 11:00</t>
  </si>
  <si>
    <t>14:30 - 16:30</t>
  </si>
  <si>
    <t>08:00 - 13:00</t>
  </si>
  <si>
    <t>09:00 - 14:00</t>
  </si>
  <si>
    <t>07:30 - 12:30</t>
  </si>
  <si>
    <t>Pankasz Nikola</t>
  </si>
  <si>
    <t>Vinogradska 81</t>
  </si>
  <si>
    <t>Neispravan regulator</t>
  </si>
  <si>
    <t>09.20</t>
  </si>
  <si>
    <t>09.30</t>
  </si>
  <si>
    <t>Giba Branko</t>
  </si>
  <si>
    <t>Lj.Gaja 102</t>
  </si>
  <si>
    <t>Neispravan plinomjer</t>
  </si>
  <si>
    <t>10.45</t>
  </si>
  <si>
    <t>10.55</t>
  </si>
  <si>
    <t>Društveni dom</t>
  </si>
  <si>
    <t>Velika Črešnjevica</t>
  </si>
  <si>
    <t>Sanacija oštećene plinske cijevi</t>
  </si>
  <si>
    <t>12.10</t>
  </si>
  <si>
    <t>12.15</t>
  </si>
  <si>
    <t>Plantaže d.o.o.</t>
  </si>
  <si>
    <t>Antuna Mihanovića 55</t>
  </si>
  <si>
    <t>Neispravna plinska rampa</t>
  </si>
  <si>
    <t>17.00</t>
  </si>
  <si>
    <t>17.10</t>
  </si>
  <si>
    <t>Hodak Zdravko</t>
  </si>
  <si>
    <t>Kladare 66</t>
  </si>
  <si>
    <t>10.00</t>
  </si>
  <si>
    <t>10.05</t>
  </si>
  <si>
    <t>Presečan Dražen</t>
  </si>
  <si>
    <t>Dinjevac, S. Radića 2</t>
  </si>
  <si>
    <t>Curenje plina</t>
  </si>
  <si>
    <t>18.00</t>
  </si>
  <si>
    <t>18.10</t>
  </si>
  <si>
    <t>Đurđek Cecilija</t>
  </si>
  <si>
    <t>Sanacija plinske instalacije</t>
  </si>
  <si>
    <t>13.15</t>
  </si>
  <si>
    <t>13.25</t>
  </si>
  <si>
    <t>Stari Gradac, V.Nazora 50</t>
  </si>
  <si>
    <t>Crkva Pitomača</t>
  </si>
  <si>
    <t>Trg kralja Tomislava</t>
  </si>
  <si>
    <t>08.00</t>
  </si>
  <si>
    <t>08.10</t>
  </si>
  <si>
    <t>Braće Radića 9</t>
  </si>
  <si>
    <t>11.15</t>
  </si>
  <si>
    <t>11.25</t>
  </si>
  <si>
    <t>Jelušić Anđelka</t>
  </si>
  <si>
    <r>
      <rPr>
        <b/>
        <sz val="10"/>
        <rFont val="Arial"/>
        <family val="2"/>
        <charset val="238"/>
      </rPr>
      <t>PRIJEDLOG MJERA ZA POBOLJŠANJE: Dnevno mjerenje kvalitete plina ili učestalije mjerenje zbog pritužbi građana da kvaliteta plina varira od dana do dana.</t>
    </r>
    <r>
      <rPr>
        <sz val="10"/>
        <rFont val="Arial"/>
        <family val="2"/>
        <charset val="238"/>
      </rPr>
      <t xml:space="preserve">
</t>
    </r>
  </si>
  <si>
    <r>
      <rPr>
        <b/>
        <sz val="10"/>
        <rFont val="Arial"/>
        <family val="2"/>
        <charset val="238"/>
      </rPr>
      <t>SUSTAV ZA PRAĆENJE: Plin se preuzima na MRS Pitomača koji je sastavni dio magistralnog plinovoda Budrovac - Donji Miholjac. Kontrola kvalitete plina vrši se na MRS Kloštar Podravski koji je specifična točka za naše područje. Kontrola kvalitete plina vrši se 2 puta mjesečno a objavljuje se na web stranicama Plinacro-a i na web stranicama distributera plina Plinkom d.o.o.</t>
    </r>
    <r>
      <rPr>
        <sz val="10"/>
        <rFont val="Arial"/>
        <family val="2"/>
        <charset val="238"/>
      </rPr>
      <t xml:space="preserve">
</t>
    </r>
  </si>
  <si>
    <t>Podaci za 2021. godinu</t>
  </si>
  <si>
    <t>Dražen Derežić, dipl. ing.</t>
  </si>
  <si>
    <t>Dražen Derežić, dipl.ing.</t>
  </si>
  <si>
    <t>drazen.derezic@plinkom.hr</t>
  </si>
  <si>
    <t xml:space="preserve">                            Dražen Derežić, dipl. ing.</t>
  </si>
  <si>
    <r>
      <t xml:space="preserve">U </t>
    </r>
    <r>
      <rPr>
        <u/>
        <sz val="10"/>
        <rFont val="Arial"/>
        <family val="2"/>
        <charset val="238"/>
      </rPr>
      <t>Pitomači</t>
    </r>
    <r>
      <rPr>
        <sz val="10"/>
        <rFont val="Arial"/>
        <family val="2"/>
        <charset val="238"/>
      </rPr>
      <t xml:space="preserve">, dana </t>
    </r>
    <r>
      <rPr>
        <u/>
        <sz val="10"/>
        <rFont val="Arial"/>
        <family val="2"/>
        <charset val="238"/>
      </rPr>
      <t>28.02.2022.</t>
    </r>
  </si>
  <si>
    <t>Za 2021. godinu dostava podataka o ostvarenim pokazeteljima nije obvezna, no ako ODS istima raspolaže, može popuniti odgovarajuće tablice</t>
  </si>
  <si>
    <t>12.03.2021.</t>
  </si>
  <si>
    <t>12.07.2021.</t>
  </si>
  <si>
    <t>10.08.2021.</t>
  </si>
  <si>
    <t>19.08.2021.</t>
  </si>
  <si>
    <t>10.09.2021.</t>
  </si>
  <si>
    <t>06.10.2021.</t>
  </si>
  <si>
    <t>18.03.2021.</t>
  </si>
  <si>
    <t>22.03.2021.</t>
  </si>
  <si>
    <t>26.03.2021.</t>
  </si>
  <si>
    <t>24.03.2021.</t>
  </si>
  <si>
    <t>29.03.2021.</t>
  </si>
  <si>
    <t>05.04.2021.</t>
  </si>
  <si>
    <t>26.05.2021.</t>
  </si>
  <si>
    <t>28.05.2021.</t>
  </si>
  <si>
    <t>28.10.2021.</t>
  </si>
  <si>
    <t>Starogradački Marof (Osnovna škola)</t>
  </si>
  <si>
    <r>
      <t>27 mg/m</t>
    </r>
    <r>
      <rPr>
        <vertAlign val="superscript"/>
        <sz val="10"/>
        <color theme="1"/>
        <rFont val="Arial"/>
        <family val="2"/>
        <charset val="238"/>
      </rPr>
      <t>3</t>
    </r>
  </si>
  <si>
    <r>
      <t>42 mg/m</t>
    </r>
    <r>
      <rPr>
        <vertAlign val="superscript"/>
        <sz val="10"/>
        <color theme="1"/>
        <rFont val="Arial"/>
        <family val="2"/>
        <charset val="238"/>
      </rPr>
      <t>3</t>
    </r>
  </si>
  <si>
    <r>
      <t>40 mg/m</t>
    </r>
    <r>
      <rPr>
        <vertAlign val="superscript"/>
        <sz val="10"/>
        <color theme="1"/>
        <rFont val="Arial"/>
        <family val="2"/>
        <charset val="238"/>
      </rPr>
      <t>3</t>
    </r>
  </si>
  <si>
    <t>1. Osnovna škola Starogradački Marof                                                                                                                                                                                                                                                                                                                                                                                       2. Vatrogasni dom Kladare                                                                                                                                                                                                                                                                                                                                           3. Privatna kuća Mala Črešnjevica 38                                                                                                                                                                                                                                                                                                                                   4. Vatrogasni dom Turnašica</t>
  </si>
  <si>
    <t>26.01.2021.</t>
  </si>
  <si>
    <t>28.01.2021.</t>
  </si>
  <si>
    <t>04.05.2021.</t>
  </si>
  <si>
    <t>15.07.2021.</t>
  </si>
  <si>
    <t>02.08.2021.</t>
  </si>
  <si>
    <t>08.09.2021.</t>
  </si>
  <si>
    <t>25.11.2021.</t>
  </si>
  <si>
    <t>15.12.2021.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</si>
</sst>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000"/>
    <numFmt numFmtId="165" formatCode="d/m/yyyy/;@"/>
    <numFmt numFmtId="166" formatCode="0.0"/>
    <numFmt numFmtId="167" formatCode="0.000"/>
    <numFmt numFmtId="168" formatCode="0.000000"/>
  </numFmts>
  <fonts count="53" x14ac:knownFonts="1">
    <font>
      <sz val="11"/>
      <color theme="1"/>
      <name val="Calibri"/>
      <family val="2"/>
      <charset val="238"/>
      <scheme val="minor"/>
    </font>
    <font>
      <sz val="11"/>
      <color theme="1"/>
      <name val="Calibri"/>
      <family val="2"/>
      <charset val="238"/>
      <scheme val="minor"/>
    </font>
    <font>
      <sz val="11"/>
      <color rgb="FF006100"/>
      <name val="Calibri"/>
      <family val="2"/>
      <charset val="238"/>
      <scheme val="minor"/>
    </font>
    <font>
      <sz val="11"/>
      <color rgb="FF9C0006"/>
      <name val="Calibri"/>
      <family val="2"/>
      <charset val="238"/>
      <scheme val="minor"/>
    </font>
    <font>
      <sz val="10"/>
      <name val="Arial"/>
      <family val="2"/>
      <charset val="238"/>
    </font>
    <font>
      <b/>
      <sz val="12"/>
      <name val="Arial"/>
      <family val="2"/>
      <charset val="238"/>
    </font>
    <font>
      <b/>
      <i/>
      <sz val="12"/>
      <name val="Arial"/>
      <family val="2"/>
      <charset val="238"/>
    </font>
    <font>
      <sz val="12"/>
      <name val="Arial"/>
      <family val="2"/>
      <charset val="238"/>
    </font>
    <font>
      <i/>
      <u/>
      <sz val="9"/>
      <name val="Arial"/>
      <family val="2"/>
      <charset val="238"/>
    </font>
    <font>
      <i/>
      <sz val="8"/>
      <name val="Arial"/>
      <family val="2"/>
      <charset val="238"/>
    </font>
    <font>
      <i/>
      <sz val="9"/>
      <name val="Arial"/>
      <family val="2"/>
      <charset val="238"/>
    </font>
    <font>
      <sz val="8"/>
      <name val="Arial"/>
      <family val="2"/>
      <charset val="238"/>
    </font>
    <font>
      <sz val="9"/>
      <name val="Arial"/>
      <family val="2"/>
      <charset val="238"/>
    </font>
    <font>
      <b/>
      <i/>
      <sz val="11"/>
      <name val="Arial"/>
      <family val="2"/>
      <charset val="238"/>
    </font>
    <font>
      <b/>
      <i/>
      <sz val="10"/>
      <name val="Arial"/>
      <family val="2"/>
      <charset val="238"/>
    </font>
    <font>
      <b/>
      <sz val="10"/>
      <name val="Arial"/>
      <family val="2"/>
      <charset val="238"/>
    </font>
    <font>
      <b/>
      <i/>
      <sz val="12"/>
      <color theme="1"/>
      <name val="Arial"/>
      <family val="2"/>
      <charset val="238"/>
    </font>
    <font>
      <b/>
      <i/>
      <sz val="12"/>
      <color indexed="8"/>
      <name val="Arial"/>
      <family val="2"/>
      <charset val="238"/>
    </font>
    <font>
      <b/>
      <sz val="9"/>
      <name val="Arial"/>
      <family val="2"/>
      <charset val="238"/>
    </font>
    <font>
      <sz val="10"/>
      <color indexed="8"/>
      <name val="Arial"/>
      <family val="2"/>
      <charset val="238"/>
    </font>
    <font>
      <vertAlign val="superscript"/>
      <sz val="8"/>
      <name val="Arial"/>
      <family val="2"/>
      <charset val="238"/>
    </font>
    <font>
      <i/>
      <sz val="11"/>
      <name val="Arial"/>
      <family val="2"/>
      <charset val="238"/>
    </font>
    <font>
      <i/>
      <sz val="10"/>
      <name val="Arial"/>
      <family val="2"/>
      <charset val="238"/>
    </font>
    <font>
      <i/>
      <sz val="9"/>
      <color rgb="FF0000FF"/>
      <name val="Arial"/>
      <family val="2"/>
      <charset val="238"/>
    </font>
    <font>
      <i/>
      <sz val="12"/>
      <color theme="1"/>
      <name val="Arial"/>
      <family val="2"/>
      <charset val="238"/>
    </font>
    <font>
      <sz val="9"/>
      <name val="Times New Roman"/>
      <family val="1"/>
      <charset val="238"/>
    </font>
    <font>
      <b/>
      <sz val="9"/>
      <name val="Times New Roman"/>
      <family val="1"/>
      <charset val="238"/>
    </font>
    <font>
      <sz val="10"/>
      <name val="Calibri"/>
      <family val="2"/>
      <charset val="238"/>
      <scheme val="minor"/>
    </font>
    <font>
      <i/>
      <sz val="9"/>
      <name val="Times New Roman"/>
      <family val="1"/>
      <charset val="238"/>
    </font>
    <font>
      <sz val="10"/>
      <color theme="1"/>
      <name val="Times New Roman"/>
      <family val="1"/>
      <charset val="238"/>
    </font>
    <font>
      <i/>
      <sz val="9"/>
      <color rgb="FF0000FF"/>
      <name val="Times New Roman"/>
      <family val="1"/>
      <charset val="238"/>
    </font>
    <font>
      <b/>
      <sz val="10"/>
      <color rgb="FFFF0000"/>
      <name val="Calibri"/>
      <family val="2"/>
      <charset val="238"/>
      <scheme val="minor"/>
    </font>
    <font>
      <sz val="10"/>
      <name val="Times New Roman"/>
      <family val="1"/>
      <charset val="238"/>
    </font>
    <font>
      <b/>
      <sz val="10"/>
      <color theme="1"/>
      <name val="Times New Roman"/>
      <family val="1"/>
      <charset val="238"/>
    </font>
    <font>
      <i/>
      <sz val="10"/>
      <color theme="1"/>
      <name val="Times New Roman"/>
      <family val="1"/>
      <charset val="238"/>
    </font>
    <font>
      <b/>
      <sz val="10"/>
      <name val="Times New Roman"/>
      <family val="1"/>
      <charset val="238"/>
    </font>
    <font>
      <i/>
      <sz val="10"/>
      <color theme="1"/>
      <name val="Arial"/>
      <family val="2"/>
      <charset val="238"/>
    </font>
    <font>
      <b/>
      <sz val="12"/>
      <color indexed="8"/>
      <name val="Arial"/>
      <family val="2"/>
      <charset val="238"/>
    </font>
    <font>
      <sz val="10"/>
      <color theme="1"/>
      <name val="Arial"/>
      <family val="2"/>
      <charset val="238"/>
    </font>
    <font>
      <b/>
      <i/>
      <sz val="10"/>
      <color theme="1"/>
      <name val="Arial"/>
      <family val="2"/>
      <charset val="238"/>
    </font>
    <font>
      <b/>
      <i/>
      <sz val="10"/>
      <color indexed="8"/>
      <name val="Arial"/>
      <family val="2"/>
      <charset val="238"/>
    </font>
    <font>
      <b/>
      <sz val="12"/>
      <color theme="1"/>
      <name val="Arial"/>
      <family val="2"/>
      <charset val="238"/>
    </font>
    <font>
      <i/>
      <sz val="9"/>
      <color theme="1"/>
      <name val="Times New Roman"/>
      <family val="1"/>
      <charset val="238"/>
    </font>
    <font>
      <b/>
      <sz val="12"/>
      <color theme="1"/>
      <name val="Calibri"/>
      <family val="2"/>
      <charset val="238"/>
    </font>
    <font>
      <sz val="9"/>
      <color theme="1"/>
      <name val="Times New Roman"/>
      <family val="1"/>
      <charset val="238"/>
    </font>
    <font>
      <b/>
      <i/>
      <sz val="9"/>
      <name val="Arial"/>
      <family val="2"/>
      <charset val="238"/>
    </font>
    <font>
      <sz val="11"/>
      <color rgb="FFFF0000"/>
      <name val="Calibri"/>
      <family val="2"/>
      <charset val="238"/>
      <scheme val="minor"/>
    </font>
    <font>
      <sz val="10"/>
      <color rgb="FFFF0000"/>
      <name val="Calibri"/>
      <family val="2"/>
      <charset val="238"/>
      <scheme val="minor"/>
    </font>
    <font>
      <b/>
      <i/>
      <u/>
      <sz val="10"/>
      <color theme="1"/>
      <name val="Arial"/>
      <family val="2"/>
      <charset val="238"/>
    </font>
    <font>
      <u/>
      <sz val="10"/>
      <name val="Arial"/>
      <family val="2"/>
      <charset val="238"/>
    </font>
    <font>
      <vertAlign val="superscript"/>
      <sz val="10"/>
      <color theme="1"/>
      <name val="Arial"/>
      <family val="2"/>
      <charset val="238"/>
    </font>
    <font>
      <sz val="8"/>
      <color theme="1"/>
      <name val="Arial"/>
      <family val="2"/>
      <charset val="238"/>
    </font>
    <font>
      <u/>
      <sz val="11"/>
      <color theme="10"/>
      <name val="Calibri"/>
      <family val="2"/>
      <charset val="238"/>
      <scheme val="minor"/>
    </font>
  </fonts>
  <fills count="13">
    <fill>
      <patternFill patternType="none"/>
    </fill>
    <fill>
      <patternFill patternType="gray125"/>
    </fill>
    <fill>
      <patternFill patternType="solid">
        <fgColor rgb="FFC6EFCE"/>
      </patternFill>
    </fill>
    <fill>
      <patternFill patternType="solid">
        <fgColor rgb="FFFFC7CE"/>
      </patternFill>
    </fill>
    <fill>
      <patternFill patternType="solid">
        <fgColor rgb="FFFFFFCC"/>
      </patternFill>
    </fill>
    <fill>
      <patternFill patternType="solid">
        <fgColor indexed="9"/>
        <bgColor indexed="64"/>
      </patternFill>
    </fill>
    <fill>
      <patternFill patternType="solid">
        <fgColor indexed="22"/>
        <bgColor indexed="64"/>
      </patternFill>
    </fill>
    <fill>
      <patternFill patternType="solid">
        <fgColor indexed="43"/>
        <bgColor indexed="64"/>
      </patternFill>
    </fill>
    <fill>
      <patternFill patternType="solid">
        <fgColor rgb="FFFFFF99"/>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bgColor indexed="64"/>
      </patternFill>
    </fill>
    <fill>
      <patternFill patternType="solid">
        <fgColor theme="7" tint="0.59999389629810485"/>
        <bgColor indexed="64"/>
      </patternFill>
    </fill>
  </fills>
  <borders count="44">
    <border>
      <left/>
      <right/>
      <top/>
      <bottom/>
      <diagonal/>
    </border>
    <border>
      <left style="thin">
        <color rgb="FFB2B2B2"/>
      </left>
      <right style="thin">
        <color rgb="FFB2B2B2"/>
      </right>
      <top style="thin">
        <color rgb="FFB2B2B2"/>
      </top>
      <bottom style="thin">
        <color rgb="FFB2B2B2"/>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s>
  <cellStyleXfs count="6">
    <xf numFmtId="0" fontId="0" fillId="0" borderId="0"/>
    <xf numFmtId="0" fontId="2" fillId="2" borderId="0" applyNumberFormat="0" applyBorder="0" applyAlignment="0" applyProtection="0"/>
    <xf numFmtId="0" fontId="3" fillId="3" borderId="0" applyNumberFormat="0" applyBorder="0" applyAlignment="0" applyProtection="0"/>
    <xf numFmtId="0" fontId="1" fillId="4" borderId="1" applyNumberFormat="0" applyFont="0" applyAlignment="0" applyProtection="0"/>
    <xf numFmtId="0" fontId="4" fillId="0" borderId="0"/>
    <xf numFmtId="0" fontId="52" fillId="0" borderId="0" applyNumberFormat="0" applyFill="0" applyBorder="0" applyAlignment="0" applyProtection="0"/>
  </cellStyleXfs>
  <cellXfs count="230">
    <xf numFmtId="0" fontId="0" fillId="0" borderId="0" xfId="0"/>
    <xf numFmtId="0" fontId="5" fillId="0" borderId="2" xfId="4" applyFont="1" applyBorder="1" applyAlignment="1">
      <alignment vertical="center"/>
    </xf>
    <xf numFmtId="0" fontId="5" fillId="0" borderId="0" xfId="4" applyFont="1" applyAlignment="1">
      <alignment vertical="center"/>
    </xf>
    <xf numFmtId="0" fontId="5" fillId="6" borderId="5" xfId="4" applyFont="1" applyFill="1" applyBorder="1" applyAlignment="1">
      <alignment vertical="center"/>
    </xf>
    <xf numFmtId="0" fontId="8" fillId="6" borderId="0" xfId="0" applyFont="1" applyFill="1" applyBorder="1" applyAlignment="1">
      <alignment vertical="center" wrapText="1"/>
    </xf>
    <xf numFmtId="0" fontId="8" fillId="6" borderId="6" xfId="0" applyFont="1" applyFill="1" applyBorder="1" applyAlignment="1">
      <alignment vertical="center" wrapText="1"/>
    </xf>
    <xf numFmtId="0" fontId="5" fillId="0" borderId="0" xfId="4" applyFont="1" applyBorder="1" applyAlignment="1">
      <alignment vertical="center"/>
    </xf>
    <xf numFmtId="0" fontId="6" fillId="6" borderId="0" xfId="0" applyFont="1" applyFill="1" applyBorder="1" applyAlignment="1">
      <alignment vertical="center" wrapText="1"/>
    </xf>
    <xf numFmtId="0" fontId="6" fillId="6" borderId="6" xfId="0" applyFont="1" applyFill="1" applyBorder="1" applyAlignment="1">
      <alignment vertical="center" wrapText="1"/>
    </xf>
    <xf numFmtId="0" fontId="4" fillId="6" borderId="5" xfId="0" applyFont="1" applyFill="1" applyBorder="1" applyAlignment="1">
      <alignment vertical="center"/>
    </xf>
    <xf numFmtId="0" fontId="4" fillId="6" borderId="0" xfId="4" applyFont="1" applyFill="1" applyBorder="1" applyAlignment="1">
      <alignment vertical="center" wrapText="1"/>
    </xf>
    <xf numFmtId="0" fontId="4" fillId="6" borderId="6" xfId="0" applyFont="1" applyFill="1" applyBorder="1" applyAlignment="1">
      <alignment vertical="center"/>
    </xf>
    <xf numFmtId="0" fontId="4" fillId="6" borderId="0" xfId="0" applyFont="1" applyFill="1" applyBorder="1" applyAlignment="1" applyProtection="1">
      <alignment horizontal="center" vertical="center" wrapText="1"/>
      <protection locked="0"/>
    </xf>
    <xf numFmtId="0" fontId="4" fillId="0" borderId="0" xfId="4" applyFont="1" applyAlignment="1">
      <alignment vertical="center"/>
    </xf>
    <xf numFmtId="0" fontId="4" fillId="5" borderId="5" xfId="4" applyFont="1" applyFill="1" applyBorder="1" applyAlignment="1">
      <alignment vertical="center"/>
    </xf>
    <xf numFmtId="0" fontId="4" fillId="5" borderId="0" xfId="4" applyFont="1" applyFill="1" applyBorder="1" applyAlignment="1">
      <alignment vertical="center"/>
    </xf>
    <xf numFmtId="0" fontId="4" fillId="0" borderId="0" xfId="4" applyFont="1" applyBorder="1" applyAlignment="1">
      <alignment vertical="center"/>
    </xf>
    <xf numFmtId="0" fontId="15" fillId="5" borderId="0" xfId="4" applyFont="1" applyFill="1" applyBorder="1" applyAlignment="1">
      <alignment horizontal="center" vertical="center"/>
    </xf>
    <xf numFmtId="0" fontId="4" fillId="5" borderId="6" xfId="4" applyFont="1" applyFill="1" applyBorder="1" applyAlignment="1">
      <alignment vertical="center"/>
    </xf>
    <xf numFmtId="0" fontId="4" fillId="5" borderId="5" xfId="4" applyFont="1" applyFill="1" applyBorder="1" applyAlignment="1">
      <alignment horizontal="center" vertical="center"/>
    </xf>
    <xf numFmtId="0" fontId="4" fillId="5" borderId="6" xfId="4" applyFont="1" applyFill="1" applyBorder="1" applyAlignment="1">
      <alignment horizontal="center" vertical="center"/>
    </xf>
    <xf numFmtId="0" fontId="4" fillId="0" borderId="0" xfId="4" applyFont="1" applyAlignment="1">
      <alignment horizontal="center" vertical="center"/>
    </xf>
    <xf numFmtId="0" fontId="4" fillId="5" borderId="0" xfId="4" applyFont="1" applyFill="1" applyBorder="1" applyAlignment="1"/>
    <xf numFmtId="0" fontId="4" fillId="5" borderId="16" xfId="4" applyFont="1" applyFill="1" applyBorder="1" applyAlignment="1">
      <alignment horizontal="left" vertical="center"/>
    </xf>
    <xf numFmtId="0" fontId="4" fillId="5" borderId="16" xfId="4" applyFont="1" applyFill="1" applyBorder="1" applyAlignment="1">
      <alignment vertical="center"/>
    </xf>
    <xf numFmtId="0" fontId="4" fillId="0" borderId="5" xfId="4" applyFont="1" applyBorder="1" applyAlignment="1">
      <alignment vertical="center"/>
    </xf>
    <xf numFmtId="0" fontId="4" fillId="5" borderId="17" xfId="4" applyFont="1" applyFill="1" applyBorder="1" applyAlignment="1">
      <alignment vertical="center"/>
    </xf>
    <xf numFmtId="0" fontId="4" fillId="5" borderId="18" xfId="4" applyFont="1" applyFill="1" applyBorder="1" applyAlignment="1">
      <alignment vertical="center"/>
    </xf>
    <xf numFmtId="0" fontId="4" fillId="5" borderId="19" xfId="4" applyFont="1" applyFill="1" applyBorder="1" applyAlignment="1">
      <alignment vertical="center"/>
    </xf>
    <xf numFmtId="0" fontId="4" fillId="0" borderId="0" xfId="4" applyFont="1" applyFill="1" applyAlignment="1">
      <alignment vertical="center"/>
    </xf>
    <xf numFmtId="0" fontId="0" fillId="0" borderId="0" xfId="0" applyAlignment="1">
      <alignment vertical="center"/>
    </xf>
    <xf numFmtId="0" fontId="0" fillId="6" borderId="0" xfId="0" applyFill="1" applyBorder="1"/>
    <xf numFmtId="0" fontId="14" fillId="6" borderId="0" xfId="4" applyFont="1" applyFill="1" applyBorder="1" applyAlignment="1">
      <alignment horizontal="left" vertical="top" wrapText="1"/>
    </xf>
    <xf numFmtId="0" fontId="19" fillId="0" borderId="0" xfId="4" applyFont="1" applyFill="1" applyAlignment="1">
      <alignment vertical="center"/>
    </xf>
    <xf numFmtId="0" fontId="21" fillId="6" borderId="0" xfId="4" applyFont="1" applyFill="1" applyBorder="1" applyAlignment="1">
      <alignment horizontal="right"/>
    </xf>
    <xf numFmtId="0" fontId="22" fillId="6" borderId="0" xfId="4" applyFont="1" applyFill="1" applyBorder="1" applyAlignment="1">
      <alignment horizontal="right" vertical="center" indent="3"/>
    </xf>
    <xf numFmtId="2" fontId="12" fillId="7" borderId="12" xfId="4" applyNumberFormat="1" applyFont="1" applyFill="1" applyBorder="1" applyAlignment="1">
      <alignment horizontal="center" vertical="center" wrapText="1"/>
    </xf>
    <xf numFmtId="164" fontId="12" fillId="6" borderId="13" xfId="4" applyNumberFormat="1" applyFont="1" applyFill="1" applyBorder="1" applyAlignment="1">
      <alignment horizontal="center" vertical="center" wrapText="1"/>
    </xf>
    <xf numFmtId="0" fontId="19" fillId="0" borderId="0" xfId="4" applyFont="1" applyAlignment="1">
      <alignment vertical="center"/>
    </xf>
    <xf numFmtId="0" fontId="22" fillId="6" borderId="0" xfId="4" applyFont="1" applyFill="1" applyBorder="1" applyAlignment="1">
      <alignment horizontal="left" wrapText="1"/>
    </xf>
    <xf numFmtId="0" fontId="21" fillId="6" borderId="0" xfId="4" applyFont="1" applyFill="1" applyBorder="1" applyAlignment="1">
      <alignment horizontal="left"/>
    </xf>
    <xf numFmtId="2" fontId="18" fillId="6" borderId="20" xfId="4" applyNumberFormat="1" applyFont="1" applyFill="1" applyBorder="1" applyAlignment="1">
      <alignment horizontal="center" vertical="center" wrapText="1"/>
    </xf>
    <xf numFmtId="164" fontId="18" fillId="6" borderId="21" xfId="4" applyNumberFormat="1" applyFont="1" applyFill="1" applyBorder="1" applyAlignment="1">
      <alignment horizontal="center" vertical="center" wrapText="1"/>
    </xf>
    <xf numFmtId="0" fontId="17" fillId="6" borderId="0" xfId="4" applyFont="1" applyFill="1" applyBorder="1" applyAlignment="1">
      <alignment horizontal="left" vertical="center" wrapText="1"/>
    </xf>
    <xf numFmtId="0" fontId="16" fillId="6" borderId="0" xfId="4" applyFont="1" applyFill="1" applyBorder="1" applyAlignment="1">
      <alignment horizontal="center" vertical="center" wrapText="1"/>
    </xf>
    <xf numFmtId="0" fontId="17" fillId="6" borderId="0" xfId="4" applyFont="1" applyFill="1" applyBorder="1" applyAlignment="1">
      <alignment horizontal="center" vertical="center" wrapText="1"/>
    </xf>
    <xf numFmtId="0" fontId="24" fillId="6" borderId="0" xfId="4" applyFont="1" applyFill="1" applyBorder="1" applyAlignment="1">
      <alignment vertical="center" wrapText="1"/>
    </xf>
    <xf numFmtId="0" fontId="26" fillId="10" borderId="24" xfId="0" applyFont="1" applyFill="1" applyBorder="1" applyAlignment="1">
      <alignment horizontal="center" vertical="center" wrapText="1"/>
    </xf>
    <xf numFmtId="0" fontId="26" fillId="10" borderId="24" xfId="2" applyFont="1" applyFill="1" applyBorder="1" applyAlignment="1">
      <alignment horizontal="center" vertical="center" wrapText="1"/>
    </xf>
    <xf numFmtId="0" fontId="26" fillId="10" borderId="24" xfId="3" applyFont="1" applyFill="1" applyBorder="1" applyAlignment="1">
      <alignment horizontal="center" vertical="center" wrapText="1"/>
    </xf>
    <xf numFmtId="0" fontId="26" fillId="10" borderId="24" xfId="1" applyFont="1" applyFill="1" applyBorder="1" applyAlignment="1">
      <alignment horizontal="center" vertical="center" wrapText="1"/>
    </xf>
    <xf numFmtId="0" fontId="26" fillId="10" borderId="25" xfId="3" applyFont="1" applyFill="1" applyBorder="1" applyAlignment="1">
      <alignment horizontal="center" vertical="center" wrapText="1"/>
    </xf>
    <xf numFmtId="0" fontId="27" fillId="11" borderId="0" xfId="0" applyFont="1" applyFill="1"/>
    <xf numFmtId="0" fontId="28" fillId="11" borderId="0" xfId="0" applyFont="1" applyFill="1" applyBorder="1" applyAlignment="1">
      <alignment horizontal="left" vertical="center" indent="1"/>
    </xf>
    <xf numFmtId="0" fontId="30" fillId="11" borderId="0" xfId="0" applyFont="1" applyFill="1" applyBorder="1" applyAlignment="1">
      <alignment horizontal="center" vertical="center" wrapText="1"/>
    </xf>
    <xf numFmtId="0" fontId="25" fillId="11" borderId="0" xfId="0" applyFont="1" applyFill="1" applyBorder="1" applyAlignment="1">
      <alignment horizontal="center" vertical="center" wrapText="1"/>
    </xf>
    <xf numFmtId="0" fontId="25" fillId="11" borderId="0" xfId="0" applyFont="1" applyFill="1" applyBorder="1" applyAlignment="1">
      <alignment horizontal="left" vertical="center" wrapText="1" indent="1"/>
    </xf>
    <xf numFmtId="0" fontId="29" fillId="11" borderId="0" xfId="0" applyFont="1" applyFill="1" applyBorder="1" applyAlignment="1">
      <alignment horizontal="left" vertical="center" wrapText="1" indent="1"/>
    </xf>
    <xf numFmtId="0" fontId="31" fillId="11" borderId="0" xfId="0" applyFont="1" applyFill="1" applyAlignment="1">
      <alignment vertical="center"/>
    </xf>
    <xf numFmtId="0" fontId="27" fillId="11" borderId="0" xfId="0" applyFont="1" applyFill="1" applyAlignment="1">
      <alignment horizontal="center" vertical="center"/>
    </xf>
    <xf numFmtId="0" fontId="32" fillId="11" borderId="0" xfId="0" applyFont="1" applyFill="1"/>
    <xf numFmtId="0" fontId="25" fillId="12" borderId="26" xfId="0" applyFont="1" applyFill="1" applyBorder="1" applyAlignment="1">
      <alignment horizontal="center" vertical="center"/>
    </xf>
    <xf numFmtId="0" fontId="29" fillId="12" borderId="13" xfId="0" applyFont="1" applyFill="1" applyBorder="1" applyAlignment="1">
      <alignment horizontal="left" vertical="center" wrapText="1" indent="1"/>
    </xf>
    <xf numFmtId="0" fontId="25" fillId="12" borderId="12" xfId="0" applyFont="1" applyFill="1" applyBorder="1" applyAlignment="1">
      <alignment horizontal="center" vertical="center"/>
    </xf>
    <xf numFmtId="0" fontId="28" fillId="12" borderId="11" xfId="0" applyFont="1" applyFill="1" applyBorder="1" applyAlignment="1">
      <alignment horizontal="center" vertical="center" wrapText="1"/>
    </xf>
    <xf numFmtId="0" fontId="25" fillId="12" borderId="11" xfId="0" applyFont="1" applyFill="1" applyBorder="1" applyAlignment="1">
      <alignment horizontal="center" vertical="center" wrapText="1"/>
    </xf>
    <xf numFmtId="0" fontId="25" fillId="12" borderId="11" xfId="0" applyFont="1" applyFill="1" applyBorder="1" applyAlignment="1">
      <alignment horizontal="left" vertical="center" wrapText="1" indent="1"/>
    </xf>
    <xf numFmtId="0" fontId="25" fillId="12" borderId="11" xfId="1" applyFont="1" applyFill="1" applyBorder="1" applyAlignment="1">
      <alignment horizontal="left" vertical="center" wrapText="1" indent="1"/>
    </xf>
    <xf numFmtId="0" fontId="25" fillId="12" borderId="29" xfId="0" applyFont="1" applyFill="1" applyBorder="1" applyAlignment="1">
      <alignment horizontal="center" vertical="center"/>
    </xf>
    <xf numFmtId="0" fontId="25" fillId="12" borderId="30" xfId="0" applyFont="1" applyFill="1" applyBorder="1" applyAlignment="1">
      <alignment horizontal="center" vertical="center" wrapText="1"/>
    </xf>
    <xf numFmtId="0" fontId="25" fillId="12" borderId="30" xfId="0" applyFont="1" applyFill="1" applyBorder="1" applyAlignment="1">
      <alignment horizontal="left" vertical="center" wrapText="1" indent="1"/>
    </xf>
    <xf numFmtId="0" fontId="29" fillId="12" borderId="31" xfId="0" applyFont="1" applyFill="1" applyBorder="1" applyAlignment="1">
      <alignment horizontal="left" vertical="center" wrapText="1" indent="1"/>
    </xf>
    <xf numFmtId="0" fontId="25" fillId="12" borderId="20" xfId="0" applyFont="1" applyFill="1" applyBorder="1" applyAlignment="1">
      <alignment horizontal="center" vertical="center"/>
    </xf>
    <xf numFmtId="0" fontId="28" fillId="12" borderId="28" xfId="0" applyFont="1" applyFill="1" applyBorder="1" applyAlignment="1">
      <alignment horizontal="center" vertical="center" wrapText="1"/>
    </xf>
    <xf numFmtId="0" fontId="25" fillId="12" borderId="28" xfId="0" applyFont="1" applyFill="1" applyBorder="1" applyAlignment="1">
      <alignment horizontal="center" vertical="center" wrapText="1"/>
    </xf>
    <xf numFmtId="0" fontId="25" fillId="12" borderId="28" xfId="0" applyFont="1" applyFill="1" applyBorder="1" applyAlignment="1">
      <alignment horizontal="left" vertical="center" wrapText="1" indent="1"/>
    </xf>
    <xf numFmtId="0" fontId="25" fillId="12" borderId="28" xfId="1" applyFont="1" applyFill="1" applyBorder="1" applyAlignment="1">
      <alignment horizontal="left" vertical="center" wrapText="1" indent="1"/>
    </xf>
    <xf numFmtId="0" fontId="29" fillId="12" borderId="21" xfId="0" applyFont="1" applyFill="1" applyBorder="1" applyAlignment="1">
      <alignment horizontal="left" vertical="center" wrapText="1" indent="1"/>
    </xf>
    <xf numFmtId="0" fontId="16" fillId="6" borderId="0" xfId="4" applyFont="1" applyFill="1" applyBorder="1" applyAlignment="1">
      <alignment horizontal="left" vertical="center" wrapText="1"/>
    </xf>
    <xf numFmtId="0" fontId="24" fillId="6" borderId="0" xfId="4" applyFont="1" applyFill="1" applyBorder="1" applyAlignment="1">
      <alignment horizontal="left" vertical="center" wrapText="1"/>
    </xf>
    <xf numFmtId="0" fontId="4" fillId="6" borderId="10" xfId="4" applyFont="1" applyFill="1" applyBorder="1" applyAlignment="1">
      <alignment vertical="center" wrapText="1"/>
    </xf>
    <xf numFmtId="2" fontId="38" fillId="8" borderId="11" xfId="4" applyNumberFormat="1" applyFont="1" applyFill="1" applyBorder="1" applyAlignment="1">
      <alignment horizontal="center" vertical="center" wrapText="1"/>
    </xf>
    <xf numFmtId="165" fontId="38" fillId="8" borderId="11" xfId="4" applyNumberFormat="1" applyFont="1" applyFill="1" applyBorder="1" applyAlignment="1">
      <alignment horizontal="center" vertical="center" wrapText="1"/>
    </xf>
    <xf numFmtId="0" fontId="39" fillId="6" borderId="0" xfId="4" applyFont="1" applyFill="1" applyBorder="1" applyAlignment="1">
      <alignment horizontal="center" vertical="center" wrapText="1"/>
    </xf>
    <xf numFmtId="0" fontId="26" fillId="10" borderId="23" xfId="0" applyFont="1" applyFill="1" applyBorder="1" applyAlignment="1">
      <alignment horizontal="center" vertical="center"/>
    </xf>
    <xf numFmtId="0" fontId="16" fillId="6" borderId="0" xfId="4" applyFont="1" applyFill="1" applyBorder="1" applyAlignment="1">
      <alignment horizontal="left" vertical="center" wrapText="1"/>
    </xf>
    <xf numFmtId="2" fontId="38" fillId="8" borderId="11" xfId="4" applyNumberFormat="1" applyFont="1" applyFill="1" applyBorder="1" applyAlignment="1">
      <alignment horizontal="right" vertical="center" wrapText="1"/>
    </xf>
    <xf numFmtId="0" fontId="16" fillId="6" borderId="0" xfId="4" applyFont="1" applyFill="1" applyBorder="1" applyAlignment="1">
      <alignment horizontal="right" vertical="center" wrapText="1"/>
    </xf>
    <xf numFmtId="0" fontId="0" fillId="0" borderId="0" xfId="0" applyBorder="1" applyAlignment="1">
      <alignment vertical="center"/>
    </xf>
    <xf numFmtId="0" fontId="38" fillId="8" borderId="11" xfId="4" applyFont="1" applyFill="1" applyBorder="1" applyAlignment="1">
      <alignment horizontal="left" vertical="center" wrapText="1"/>
    </xf>
    <xf numFmtId="2" fontId="38" fillId="8" borderId="11" xfId="4" applyNumberFormat="1" applyFont="1" applyFill="1" applyBorder="1" applyAlignment="1">
      <alignment horizontal="left" vertical="center" wrapText="1"/>
    </xf>
    <xf numFmtId="0" fontId="35" fillId="11" borderId="11" xfId="0" applyFont="1" applyFill="1" applyBorder="1" applyAlignment="1">
      <alignment horizontal="center" vertical="center" wrapText="1"/>
    </xf>
    <xf numFmtId="2" fontId="19" fillId="8" borderId="11" xfId="4" applyNumberFormat="1" applyFont="1" applyFill="1" applyBorder="1" applyAlignment="1">
      <alignment horizontal="left" vertical="center" wrapText="1"/>
    </xf>
    <xf numFmtId="0" fontId="43" fillId="6" borderId="11" xfId="4" applyFont="1" applyFill="1" applyBorder="1" applyAlignment="1">
      <alignment horizontal="center" vertical="center" wrapText="1"/>
    </xf>
    <xf numFmtId="2" fontId="37" fillId="8" borderId="11" xfId="4" applyNumberFormat="1" applyFont="1" applyFill="1" applyBorder="1" applyAlignment="1">
      <alignment horizontal="right" vertical="center" wrapText="1"/>
    </xf>
    <xf numFmtId="1" fontId="37" fillId="8" borderId="11" xfId="4" applyNumberFormat="1" applyFont="1" applyFill="1" applyBorder="1" applyAlignment="1">
      <alignment horizontal="right" vertical="center" wrapText="1"/>
    </xf>
    <xf numFmtId="0" fontId="17" fillId="6" borderId="22" xfId="4" applyFont="1" applyFill="1" applyBorder="1" applyAlignment="1">
      <alignment horizontal="left" vertical="center" wrapText="1"/>
    </xf>
    <xf numFmtId="0" fontId="0" fillId="6" borderId="39" xfId="0" applyFill="1" applyBorder="1" applyAlignment="1">
      <alignment vertical="center"/>
    </xf>
    <xf numFmtId="0" fontId="16" fillId="6" borderId="40" xfId="4" applyFont="1" applyFill="1" applyBorder="1" applyAlignment="1">
      <alignment horizontal="left" vertical="center" wrapText="1"/>
    </xf>
    <xf numFmtId="0" fontId="0" fillId="6" borderId="10" xfId="0" applyFill="1" applyBorder="1" applyAlignment="1">
      <alignment vertical="center"/>
    </xf>
    <xf numFmtId="0" fontId="16" fillId="6" borderId="40" xfId="4" applyFont="1" applyFill="1" applyBorder="1" applyAlignment="1">
      <alignment horizontal="center" vertical="center" wrapText="1"/>
    </xf>
    <xf numFmtId="0" fontId="4" fillId="6" borderId="41" xfId="4" applyFill="1" applyBorder="1" applyAlignment="1">
      <alignment vertical="center"/>
    </xf>
    <xf numFmtId="0" fontId="10" fillId="6" borderId="16" xfId="4" applyFont="1" applyFill="1" applyBorder="1" applyAlignment="1">
      <alignment horizontal="left" wrapText="1"/>
    </xf>
    <xf numFmtId="0" fontId="23" fillId="6" borderId="16" xfId="4" applyFont="1" applyFill="1" applyBorder="1" applyAlignment="1">
      <alignment horizontal="left" wrapText="1"/>
    </xf>
    <xf numFmtId="0" fontId="19" fillId="9" borderId="42" xfId="4" applyFont="1" applyFill="1" applyBorder="1" applyAlignment="1">
      <alignment vertical="center"/>
    </xf>
    <xf numFmtId="0" fontId="29" fillId="9" borderId="11" xfId="0" applyFont="1" applyFill="1" applyBorder="1" applyAlignment="1">
      <alignment horizontal="center" vertical="center" wrapText="1"/>
    </xf>
    <xf numFmtId="0" fontId="11" fillId="6" borderId="12" xfId="4" applyFont="1" applyFill="1" applyBorder="1" applyAlignment="1">
      <alignment horizontal="center" wrapText="1"/>
    </xf>
    <xf numFmtId="0" fontId="11" fillId="6" borderId="13" xfId="4" applyFont="1" applyFill="1" applyBorder="1" applyAlignment="1">
      <alignment horizontal="center" wrapText="1"/>
    </xf>
    <xf numFmtId="0" fontId="11" fillId="6" borderId="7" xfId="4" applyFont="1" applyFill="1" applyBorder="1" applyAlignment="1">
      <alignment horizontal="center" wrapText="1"/>
    </xf>
    <xf numFmtId="164" fontId="12" fillId="6" borderId="7" xfId="4" applyNumberFormat="1" applyFont="1" applyFill="1" applyBorder="1" applyAlignment="1">
      <alignment horizontal="center" vertical="center" wrapText="1"/>
    </xf>
    <xf numFmtId="164" fontId="18" fillId="6" borderId="34" xfId="4" applyNumberFormat="1" applyFont="1" applyFill="1" applyBorder="1" applyAlignment="1">
      <alignment horizontal="center" vertical="center" wrapText="1"/>
    </xf>
    <xf numFmtId="0" fontId="11" fillId="6" borderId="9" xfId="4" applyFont="1" applyFill="1" applyBorder="1" applyAlignment="1">
      <alignment horizontal="center" wrapText="1"/>
    </xf>
    <xf numFmtId="2" fontId="12" fillId="7" borderId="9" xfId="4" applyNumberFormat="1" applyFont="1" applyFill="1" applyBorder="1" applyAlignment="1">
      <alignment horizontal="center" vertical="center" wrapText="1"/>
    </xf>
    <xf numFmtId="2" fontId="18" fillId="6" borderId="33" xfId="4" applyNumberFormat="1" applyFont="1" applyFill="1" applyBorder="1" applyAlignment="1">
      <alignment horizontal="center" vertical="center" wrapText="1"/>
    </xf>
    <xf numFmtId="0" fontId="22" fillId="6" borderId="0" xfId="4" applyFont="1" applyFill="1" applyBorder="1" applyAlignment="1">
      <alignment horizontal="right" vertical="center"/>
    </xf>
    <xf numFmtId="0" fontId="0" fillId="6" borderId="40" xfId="0" applyFill="1" applyBorder="1"/>
    <xf numFmtId="0" fontId="0" fillId="9" borderId="10" xfId="0" applyFill="1" applyBorder="1"/>
    <xf numFmtId="0" fontId="19" fillId="6" borderId="40" xfId="4" applyFont="1" applyFill="1" applyBorder="1" applyAlignment="1">
      <alignment horizontal="center" vertical="center" wrapText="1"/>
    </xf>
    <xf numFmtId="0" fontId="19" fillId="9" borderId="10" xfId="4" applyFont="1" applyFill="1" applyBorder="1" applyAlignment="1">
      <alignment vertical="center"/>
    </xf>
    <xf numFmtId="0" fontId="11" fillId="6" borderId="40" xfId="4" applyFont="1" applyFill="1" applyBorder="1" applyAlignment="1">
      <alignment horizontal="center" wrapText="1"/>
    </xf>
    <xf numFmtId="0" fontId="4" fillId="6" borderId="40" xfId="4" applyFill="1" applyBorder="1" applyAlignment="1">
      <alignment vertical="center"/>
    </xf>
    <xf numFmtId="0" fontId="4" fillId="6" borderId="40" xfId="4" applyFont="1" applyFill="1" applyBorder="1" applyAlignment="1">
      <alignment vertical="center"/>
    </xf>
    <xf numFmtId="0" fontId="16" fillId="6" borderId="41" xfId="4" applyFont="1" applyFill="1" applyBorder="1" applyAlignment="1">
      <alignment horizontal="left" vertical="center" wrapText="1"/>
    </xf>
    <xf numFmtId="0" fontId="16" fillId="6" borderId="16" xfId="4" applyFont="1" applyFill="1" applyBorder="1" applyAlignment="1">
      <alignment horizontal="left" vertical="center" wrapText="1"/>
    </xf>
    <xf numFmtId="0" fontId="0" fillId="9" borderId="16" xfId="0" applyFill="1" applyBorder="1"/>
    <xf numFmtId="0" fontId="16" fillId="9" borderId="16" xfId="4" applyFont="1" applyFill="1" applyBorder="1" applyAlignment="1">
      <alignment horizontal="center" vertical="center" wrapText="1"/>
    </xf>
    <xf numFmtId="1" fontId="16" fillId="9" borderId="16" xfId="4" applyNumberFormat="1" applyFont="1" applyFill="1" applyBorder="1" applyAlignment="1">
      <alignment horizontal="center" vertical="center" wrapText="1"/>
    </xf>
    <xf numFmtId="0" fontId="17" fillId="9" borderId="16" xfId="4" applyFont="1" applyFill="1" applyBorder="1" applyAlignment="1">
      <alignment horizontal="center" vertical="center" wrapText="1"/>
    </xf>
    <xf numFmtId="0" fontId="16" fillId="6" borderId="0" xfId="4" applyFont="1" applyFill="1" applyBorder="1" applyAlignment="1">
      <alignment horizontal="left" vertical="center" wrapText="1"/>
    </xf>
    <xf numFmtId="0" fontId="46" fillId="0" borderId="0" xfId="0" applyFont="1" applyAlignment="1">
      <alignment vertical="center"/>
    </xf>
    <xf numFmtId="0" fontId="47" fillId="11" borderId="0" xfId="0" applyFont="1" applyFill="1"/>
    <xf numFmtId="0" fontId="51" fillId="8" borderId="11" xfId="4" applyFont="1" applyFill="1" applyBorder="1" applyAlignment="1">
      <alignment horizontal="left" vertical="center" wrapText="1"/>
    </xf>
    <xf numFmtId="167" fontId="12" fillId="7" borderId="12" xfId="4" applyNumberFormat="1" applyFont="1" applyFill="1" applyBorder="1" applyAlignment="1">
      <alignment horizontal="center" vertical="center" wrapText="1"/>
    </xf>
    <xf numFmtId="167" fontId="18" fillId="6" borderId="20" xfId="4" applyNumberFormat="1" applyFont="1" applyFill="1" applyBorder="1" applyAlignment="1">
      <alignment horizontal="center" vertical="center" wrapText="1"/>
    </xf>
    <xf numFmtId="168" fontId="12" fillId="6" borderId="7" xfId="4" applyNumberFormat="1" applyFont="1" applyFill="1" applyBorder="1" applyAlignment="1">
      <alignment horizontal="center" vertical="center" wrapText="1"/>
    </xf>
    <xf numFmtId="168" fontId="18" fillId="6" borderId="34" xfId="4" applyNumberFormat="1" applyFont="1" applyFill="1" applyBorder="1" applyAlignment="1">
      <alignment horizontal="center" vertical="center" wrapText="1"/>
    </xf>
    <xf numFmtId="0" fontId="4" fillId="7" borderId="11" xfId="0" applyFont="1" applyFill="1" applyBorder="1" applyAlignment="1" applyProtection="1">
      <alignment horizontal="center" vertical="center" wrapText="1"/>
      <protection locked="0"/>
    </xf>
    <xf numFmtId="0" fontId="4" fillId="0" borderId="11" xfId="0" applyFont="1" applyBorder="1" applyAlignment="1">
      <alignment horizontal="center" vertical="center" wrapText="1"/>
    </xf>
    <xf numFmtId="0" fontId="4" fillId="7" borderId="7" xfId="0" applyFont="1" applyFill="1" applyBorder="1" applyAlignment="1" applyProtection="1">
      <alignment horizontal="center" vertical="center" wrapText="1"/>
      <protection locked="0"/>
    </xf>
    <xf numFmtId="0" fontId="4" fillId="7" borderId="9" xfId="0" applyFont="1" applyFill="1" applyBorder="1" applyAlignment="1" applyProtection="1">
      <alignment horizontal="center" vertical="center" wrapText="1"/>
      <protection locked="0"/>
    </xf>
    <xf numFmtId="0" fontId="52" fillId="7" borderId="11" xfId="5" applyFill="1" applyBorder="1" applyAlignment="1" applyProtection="1">
      <alignment horizontal="center" vertical="center" wrapText="1"/>
      <protection locked="0"/>
    </xf>
    <xf numFmtId="0" fontId="4" fillId="5" borderId="0" xfId="4" applyFont="1" applyFill="1" applyBorder="1" applyAlignment="1">
      <alignment horizontal="center"/>
    </xf>
    <xf numFmtId="0" fontId="4" fillId="6" borderId="0" xfId="0" applyFont="1" applyFill="1" applyBorder="1" applyAlignment="1" applyProtection="1">
      <alignment horizontal="left" vertical="center" wrapText="1"/>
      <protection locked="0"/>
    </xf>
    <xf numFmtId="0" fontId="4" fillId="6" borderId="0" xfId="0" applyFont="1" applyFill="1" applyBorder="1" applyAlignment="1">
      <alignment vertical="center" wrapText="1"/>
    </xf>
    <xf numFmtId="0" fontId="14" fillId="5" borderId="14" xfId="4" applyFont="1" applyFill="1" applyBorder="1" applyAlignment="1">
      <alignment horizontal="center" vertical="center"/>
    </xf>
    <xf numFmtId="0" fontId="14" fillId="5" borderId="9" xfId="4" applyFont="1" applyFill="1" applyBorder="1" applyAlignment="1">
      <alignment horizontal="center" vertical="center"/>
    </xf>
    <xf numFmtId="0" fontId="14" fillId="5" borderId="7" xfId="4" applyFont="1" applyFill="1" applyBorder="1" applyAlignment="1">
      <alignment horizontal="left" vertical="center" indent="1"/>
    </xf>
    <xf numFmtId="0" fontId="14" fillId="5" borderId="8" xfId="4" applyFont="1" applyFill="1" applyBorder="1" applyAlignment="1">
      <alignment horizontal="left" vertical="center" indent="1"/>
    </xf>
    <xf numFmtId="0" fontId="14" fillId="5" borderId="15" xfId="4" applyFont="1" applyFill="1" applyBorder="1" applyAlignment="1">
      <alignment horizontal="left" vertical="center" indent="1"/>
    </xf>
    <xf numFmtId="0" fontId="13" fillId="5" borderId="12" xfId="4" applyFont="1" applyFill="1" applyBorder="1" applyAlignment="1">
      <alignment horizontal="center" vertical="center"/>
    </xf>
    <xf numFmtId="0" fontId="13" fillId="5" borderId="11" xfId="4" applyFont="1" applyFill="1" applyBorder="1" applyAlignment="1">
      <alignment horizontal="center" vertical="center"/>
    </xf>
    <xf numFmtId="0" fontId="13" fillId="5" borderId="13" xfId="4" applyFont="1" applyFill="1" applyBorder="1" applyAlignment="1">
      <alignment horizontal="center" vertical="center"/>
    </xf>
    <xf numFmtId="0" fontId="14" fillId="5" borderId="11" xfId="4" applyFont="1" applyFill="1" applyBorder="1" applyAlignment="1">
      <alignment horizontal="left" vertical="center" indent="1"/>
    </xf>
    <xf numFmtId="0" fontId="14" fillId="5" borderId="13" xfId="4" applyFont="1" applyFill="1" applyBorder="1" applyAlignment="1">
      <alignment horizontal="left" vertical="center" indent="1"/>
    </xf>
    <xf numFmtId="0" fontId="6" fillId="5" borderId="3" xfId="0" applyFont="1" applyFill="1" applyBorder="1" applyAlignment="1">
      <alignment vertical="center" wrapText="1"/>
    </xf>
    <xf numFmtId="0" fontId="7" fillId="5" borderId="3" xfId="0" applyFont="1" applyFill="1" applyBorder="1" applyAlignment="1">
      <alignment vertical="center" wrapText="1"/>
    </xf>
    <xf numFmtId="0" fontId="6" fillId="5" borderId="3" xfId="4" applyFont="1" applyFill="1" applyBorder="1" applyAlignment="1">
      <alignment horizontal="right" vertical="center" wrapText="1"/>
    </xf>
    <xf numFmtId="0" fontId="6" fillId="5" borderId="4" xfId="4" applyFont="1" applyFill="1" applyBorder="1" applyAlignment="1">
      <alignment horizontal="right" vertical="center" wrapText="1"/>
    </xf>
    <xf numFmtId="0" fontId="9" fillId="6" borderId="0" xfId="0" applyFont="1" applyFill="1" applyBorder="1" applyAlignment="1">
      <alignment horizontal="left" vertical="top" wrapText="1"/>
    </xf>
    <xf numFmtId="0" fontId="6" fillId="6" borderId="0" xfId="0" applyFont="1" applyFill="1" applyBorder="1" applyAlignment="1">
      <alignment horizontal="left" vertical="center" wrapText="1"/>
    </xf>
    <xf numFmtId="0" fontId="4" fillId="7" borderId="8" xfId="0" applyFont="1" applyFill="1" applyBorder="1" applyAlignment="1" applyProtection="1">
      <alignment horizontal="center" vertical="center" wrapText="1"/>
      <protection locked="0"/>
    </xf>
    <xf numFmtId="0" fontId="41" fillId="6" borderId="16" xfId="4" applyFont="1" applyFill="1" applyBorder="1" applyAlignment="1">
      <alignment horizontal="left" vertical="center" wrapText="1"/>
    </xf>
    <xf numFmtId="0" fontId="4" fillId="7" borderId="11" xfId="0" applyFont="1" applyFill="1" applyBorder="1" applyAlignment="1">
      <alignment horizontal="left" vertical="top" wrapText="1" indent="1"/>
    </xf>
    <xf numFmtId="0" fontId="15" fillId="7" borderId="11" xfId="0" applyFont="1" applyFill="1" applyBorder="1" applyAlignment="1">
      <alignment horizontal="left" vertical="top" indent="1"/>
    </xf>
    <xf numFmtId="1" fontId="19" fillId="8" borderId="11" xfId="4" applyNumberFormat="1" applyFont="1" applyFill="1" applyBorder="1" applyAlignment="1">
      <alignment horizontal="center" vertical="center" wrapText="1"/>
    </xf>
    <xf numFmtId="0" fontId="29" fillId="9" borderId="11" xfId="0" applyFont="1" applyFill="1" applyBorder="1" applyAlignment="1">
      <alignment horizontal="center" vertical="center" wrapText="1"/>
    </xf>
    <xf numFmtId="1" fontId="38" fillId="8" borderId="11" xfId="4" applyNumberFormat="1" applyFont="1" applyFill="1" applyBorder="1" applyAlignment="1">
      <alignment horizontal="center" vertical="center" wrapText="1"/>
    </xf>
    <xf numFmtId="0" fontId="33" fillId="9" borderId="11" xfId="0" applyFont="1" applyFill="1" applyBorder="1" applyAlignment="1">
      <alignment horizontal="center" vertical="center" wrapText="1"/>
    </xf>
    <xf numFmtId="0" fontId="38" fillId="8" borderId="11" xfId="4" applyFont="1" applyFill="1" applyBorder="1" applyAlignment="1">
      <alignment horizontal="center" vertical="center" wrapText="1"/>
    </xf>
    <xf numFmtId="2" fontId="19" fillId="8" borderId="11" xfId="4" applyNumberFormat="1" applyFont="1" applyFill="1" applyBorder="1" applyAlignment="1">
      <alignment horizontal="center" vertical="center" wrapText="1"/>
    </xf>
    <xf numFmtId="0" fontId="19" fillId="8" borderId="11" xfId="4" applyFont="1" applyFill="1" applyBorder="1" applyAlignment="1">
      <alignment horizontal="center" vertical="center" wrapText="1"/>
    </xf>
    <xf numFmtId="0" fontId="16" fillId="6" borderId="11" xfId="4" applyFont="1" applyFill="1" applyBorder="1" applyAlignment="1">
      <alignment horizontal="center" vertical="center" wrapText="1"/>
    </xf>
    <xf numFmtId="1" fontId="16" fillId="8" borderId="11" xfId="4" applyNumberFormat="1" applyFont="1" applyFill="1" applyBorder="1" applyAlignment="1">
      <alignment horizontal="center" vertical="center" wrapText="1"/>
    </xf>
    <xf numFmtId="0" fontId="39" fillId="6" borderId="11" xfId="4" applyFont="1" applyFill="1" applyBorder="1" applyAlignment="1">
      <alignment horizontal="center" vertical="center" wrapText="1"/>
    </xf>
    <xf numFmtId="0" fontId="16" fillId="6" borderId="0" xfId="4" applyFont="1" applyFill="1" applyBorder="1" applyAlignment="1">
      <alignment horizontal="left" vertical="center" wrapText="1"/>
    </xf>
    <xf numFmtId="0" fontId="24" fillId="6" borderId="0" xfId="4" applyFont="1" applyFill="1" applyBorder="1" applyAlignment="1">
      <alignment horizontal="left" vertical="center" wrapText="1"/>
    </xf>
    <xf numFmtId="0" fontId="33" fillId="9" borderId="7" xfId="0" applyFont="1" applyFill="1" applyBorder="1" applyAlignment="1">
      <alignment horizontal="center" vertical="center" wrapText="1"/>
    </xf>
    <xf numFmtId="0" fontId="33" fillId="9" borderId="8" xfId="0" applyFont="1" applyFill="1" applyBorder="1" applyAlignment="1">
      <alignment horizontal="center" vertical="center" wrapText="1"/>
    </xf>
    <xf numFmtId="0" fontId="33" fillId="9" borderId="9" xfId="0" applyFont="1" applyFill="1" applyBorder="1" applyAlignment="1">
      <alignment horizontal="center" vertical="center" wrapText="1"/>
    </xf>
    <xf numFmtId="0" fontId="29" fillId="9" borderId="38" xfId="0" applyFont="1" applyFill="1" applyBorder="1" applyAlignment="1">
      <alignment horizontal="center" vertical="center" wrapText="1"/>
    </xf>
    <xf numFmtId="0" fontId="29" fillId="9" borderId="39" xfId="0" applyFont="1" applyFill="1" applyBorder="1" applyAlignment="1">
      <alignment horizontal="center" vertical="center" wrapText="1"/>
    </xf>
    <xf numFmtId="2" fontId="38" fillId="8" borderId="11" xfId="4" applyNumberFormat="1" applyFont="1" applyFill="1" applyBorder="1" applyAlignment="1">
      <alignment horizontal="center" vertical="center" wrapText="1"/>
    </xf>
    <xf numFmtId="165" fontId="38" fillId="8" borderId="7" xfId="4" applyNumberFormat="1" applyFont="1" applyFill="1" applyBorder="1" applyAlignment="1">
      <alignment horizontal="center" vertical="center" wrapText="1"/>
    </xf>
    <xf numFmtId="165" fontId="38" fillId="8" borderId="9" xfId="4" applyNumberFormat="1" applyFont="1" applyFill="1" applyBorder="1" applyAlignment="1">
      <alignment horizontal="center" vertical="center" wrapText="1"/>
    </xf>
    <xf numFmtId="0" fontId="51" fillId="8" borderId="11" xfId="4" applyFont="1" applyFill="1" applyBorder="1" applyAlignment="1">
      <alignment horizontal="center" vertical="center" wrapText="1"/>
    </xf>
    <xf numFmtId="165" fontId="38" fillId="8" borderId="11" xfId="4" applyNumberFormat="1" applyFont="1" applyFill="1" applyBorder="1" applyAlignment="1">
      <alignment horizontal="center" vertical="center" wrapText="1"/>
    </xf>
    <xf numFmtId="166" fontId="19" fillId="8" borderId="11" xfId="4" applyNumberFormat="1" applyFont="1" applyFill="1" applyBorder="1" applyAlignment="1">
      <alignment horizontal="center" vertical="center" wrapText="1"/>
    </xf>
    <xf numFmtId="166" fontId="37" fillId="8" borderId="11" xfId="4" applyNumberFormat="1" applyFont="1" applyFill="1" applyBorder="1" applyAlignment="1">
      <alignment horizontal="center" vertical="center" wrapText="1"/>
    </xf>
    <xf numFmtId="1" fontId="37" fillId="8" borderId="11" xfId="4" applyNumberFormat="1" applyFont="1" applyFill="1" applyBorder="1" applyAlignment="1">
      <alignment horizontal="center" vertical="center" wrapText="1"/>
    </xf>
    <xf numFmtId="0" fontId="36" fillId="6" borderId="0" xfId="4" applyFont="1" applyFill="1" applyBorder="1" applyAlignment="1">
      <alignment horizontal="left" vertical="center" wrapText="1"/>
    </xf>
    <xf numFmtId="166" fontId="38" fillId="8" borderId="11" xfId="4" applyNumberFormat="1" applyFont="1" applyFill="1" applyBorder="1" applyAlignment="1">
      <alignment horizontal="center" vertical="center" wrapText="1"/>
    </xf>
    <xf numFmtId="0" fontId="48" fillId="6" borderId="0" xfId="4" applyFont="1" applyFill="1" applyBorder="1" applyAlignment="1">
      <alignment horizontal="left" vertical="center" wrapText="1"/>
    </xf>
    <xf numFmtId="0" fontId="29" fillId="9" borderId="43" xfId="0" applyFont="1" applyFill="1" applyBorder="1" applyAlignment="1">
      <alignment horizontal="center" vertical="center" wrapText="1"/>
    </xf>
    <xf numFmtId="0" fontId="29" fillId="8" borderId="7" xfId="0" applyFont="1" applyFill="1" applyBorder="1" applyAlignment="1">
      <alignment horizontal="left" vertical="top" wrapText="1"/>
    </xf>
    <xf numFmtId="0" fontId="29" fillId="8" borderId="8" xfId="0" applyFont="1" applyFill="1" applyBorder="1" applyAlignment="1">
      <alignment horizontal="left" vertical="top" wrapText="1"/>
    </xf>
    <xf numFmtId="0" fontId="29" fillId="8" borderId="9" xfId="0" applyFont="1" applyFill="1" applyBorder="1" applyAlignment="1">
      <alignment horizontal="left" vertical="top" wrapText="1"/>
    </xf>
    <xf numFmtId="0" fontId="16" fillId="6" borderId="38" xfId="4" applyFont="1" applyFill="1" applyBorder="1" applyAlignment="1">
      <alignment horizontal="left" vertical="center" wrapText="1"/>
    </xf>
    <xf numFmtId="0" fontId="16" fillId="6" borderId="22" xfId="4" applyFont="1" applyFill="1" applyBorder="1" applyAlignment="1">
      <alignment horizontal="left" vertical="center" wrapText="1"/>
    </xf>
    <xf numFmtId="0" fontId="39" fillId="6" borderId="7" xfId="4" applyFont="1" applyFill="1" applyBorder="1" applyAlignment="1">
      <alignment horizontal="center" vertical="center" wrapText="1"/>
    </xf>
    <xf numFmtId="0" fontId="39" fillId="6" borderId="8" xfId="4" applyFont="1" applyFill="1" applyBorder="1" applyAlignment="1">
      <alignment horizontal="center" vertical="center" wrapText="1"/>
    </xf>
    <xf numFmtId="0" fontId="39" fillId="6" borderId="9" xfId="4" applyFont="1" applyFill="1" applyBorder="1" applyAlignment="1">
      <alignment horizontal="center" vertical="center" wrapText="1"/>
    </xf>
    <xf numFmtId="0" fontId="18" fillId="8" borderId="29" xfId="0" applyFont="1" applyFill="1" applyBorder="1" applyAlignment="1">
      <alignment horizontal="center" vertical="center" wrapText="1"/>
    </xf>
    <xf numFmtId="0" fontId="18" fillId="8" borderId="31" xfId="0" applyFont="1" applyFill="1" applyBorder="1" applyAlignment="1">
      <alignment horizontal="center" vertical="center" wrapText="1"/>
    </xf>
    <xf numFmtId="0" fontId="18" fillId="8" borderId="35" xfId="0" applyFont="1" applyFill="1" applyBorder="1" applyAlignment="1">
      <alignment horizontal="center" vertical="center" wrapText="1"/>
    </xf>
    <xf numFmtId="0" fontId="18" fillId="8" borderId="32" xfId="0" applyFont="1" applyFill="1" applyBorder="1" applyAlignment="1">
      <alignment horizontal="center" vertical="center" wrapText="1"/>
    </xf>
    <xf numFmtId="0" fontId="10" fillId="6" borderId="0" xfId="4" applyFont="1" applyFill="1" applyBorder="1" applyAlignment="1">
      <alignment horizontal="left" vertical="center" wrapText="1"/>
    </xf>
    <xf numFmtId="0" fontId="10" fillId="6" borderId="10" xfId="4" applyFont="1" applyFill="1" applyBorder="1" applyAlignment="1">
      <alignment horizontal="left" vertical="center" wrapText="1"/>
    </xf>
    <xf numFmtId="2" fontId="38" fillId="8" borderId="7" xfId="4" applyNumberFormat="1" applyFont="1" applyFill="1" applyBorder="1" applyAlignment="1">
      <alignment horizontal="center" vertical="center" wrapText="1"/>
    </xf>
    <xf numFmtId="2" fontId="38" fillId="8" borderId="9" xfId="4" applyNumberFormat="1" applyFont="1" applyFill="1" applyBorder="1" applyAlignment="1">
      <alignment horizontal="center" vertical="center" wrapText="1"/>
    </xf>
    <xf numFmtId="0" fontId="38" fillId="8" borderId="7" xfId="4" applyFont="1" applyFill="1" applyBorder="1" applyAlignment="1">
      <alignment horizontal="left" vertical="center" wrapText="1"/>
    </xf>
    <xf numFmtId="0" fontId="38" fillId="8" borderId="8" xfId="4" applyFont="1" applyFill="1" applyBorder="1" applyAlignment="1">
      <alignment horizontal="left" vertical="center" wrapText="1"/>
    </xf>
    <xf numFmtId="0" fontId="38" fillId="8" borderId="9" xfId="4" applyFont="1" applyFill="1" applyBorder="1" applyAlignment="1">
      <alignment horizontal="left" vertical="center" wrapText="1"/>
    </xf>
    <xf numFmtId="0" fontId="29" fillId="9" borderId="7" xfId="0" applyFont="1" applyFill="1" applyBorder="1" applyAlignment="1">
      <alignment horizontal="center" vertical="center" wrapText="1"/>
    </xf>
    <xf numFmtId="0" fontId="29" fillId="9" borderId="8" xfId="0" applyFont="1" applyFill="1" applyBorder="1" applyAlignment="1">
      <alignment horizontal="center" vertical="center" wrapText="1"/>
    </xf>
    <xf numFmtId="0" fontId="29" fillId="9" borderId="9" xfId="0" applyFont="1" applyFill="1" applyBorder="1" applyAlignment="1">
      <alignment horizontal="center" vertical="center" wrapText="1"/>
    </xf>
    <xf numFmtId="0" fontId="38" fillId="8" borderId="7" xfId="4" applyFont="1" applyFill="1" applyBorder="1" applyAlignment="1">
      <alignment horizontal="center" vertical="center" wrapText="1"/>
    </xf>
    <xf numFmtId="0" fontId="38" fillId="8" borderId="8" xfId="4" applyFont="1" applyFill="1" applyBorder="1" applyAlignment="1">
      <alignment horizontal="center" vertical="center" wrapText="1"/>
    </xf>
    <xf numFmtId="0" fontId="38" fillId="8" borderId="9" xfId="4" applyFont="1" applyFill="1" applyBorder="1" applyAlignment="1">
      <alignment horizontal="center" vertical="center" wrapText="1"/>
    </xf>
    <xf numFmtId="0" fontId="44" fillId="9" borderId="11" xfId="0" applyFont="1" applyFill="1" applyBorder="1" applyAlignment="1">
      <alignment horizontal="center" vertical="center" wrapText="1"/>
    </xf>
    <xf numFmtId="0" fontId="45" fillId="6" borderId="16" xfId="4" applyFont="1" applyFill="1" applyBorder="1" applyAlignment="1">
      <alignment horizontal="left" wrapText="1"/>
    </xf>
    <xf numFmtId="2" fontId="38" fillId="8" borderId="38" xfId="4" applyNumberFormat="1" applyFont="1" applyFill="1" applyBorder="1" applyAlignment="1">
      <alignment horizontal="center" vertical="center" wrapText="1"/>
    </xf>
    <xf numFmtId="2" fontId="38" fillId="8" borderId="22" xfId="4" applyNumberFormat="1" applyFont="1" applyFill="1" applyBorder="1" applyAlignment="1">
      <alignment horizontal="center" vertical="center" wrapText="1"/>
    </xf>
    <xf numFmtId="2" fontId="38" fillId="8" borderId="39" xfId="4" applyNumberFormat="1" applyFont="1" applyFill="1" applyBorder="1" applyAlignment="1">
      <alignment horizontal="center" vertical="center" wrapText="1"/>
    </xf>
    <xf numFmtId="2" fontId="38" fillId="8" borderId="8" xfId="4" applyNumberFormat="1" applyFont="1" applyFill="1" applyBorder="1" applyAlignment="1">
      <alignment horizontal="center" vertical="center" wrapText="1"/>
    </xf>
    <xf numFmtId="0" fontId="24" fillId="6" borderId="10" xfId="4" applyFont="1" applyFill="1" applyBorder="1" applyAlignment="1">
      <alignment horizontal="left" vertical="center" wrapText="1"/>
    </xf>
    <xf numFmtId="1" fontId="40" fillId="8" borderId="11" xfId="4" applyNumberFormat="1" applyFont="1" applyFill="1" applyBorder="1" applyAlignment="1">
      <alignment horizontal="center" vertical="center" wrapText="1"/>
    </xf>
    <xf numFmtId="0" fontId="15" fillId="7" borderId="11" xfId="0" applyFont="1" applyFill="1" applyBorder="1" applyAlignment="1">
      <alignment horizontal="left" vertical="top" wrapText="1" indent="1"/>
    </xf>
    <xf numFmtId="0" fontId="28" fillId="12" borderId="36" xfId="0" applyFont="1" applyFill="1" applyBorder="1" applyAlignment="1">
      <alignment horizontal="center" vertical="center" wrapText="1"/>
    </xf>
    <xf numFmtId="0" fontId="28" fillId="12" borderId="37" xfId="0" applyFont="1" applyFill="1" applyBorder="1" applyAlignment="1">
      <alignment horizontal="center" vertical="center" wrapText="1"/>
    </xf>
    <xf numFmtId="0" fontId="28" fillId="12" borderId="27" xfId="0" applyFont="1" applyFill="1" applyBorder="1" applyAlignment="1">
      <alignment horizontal="center" vertical="center" wrapText="1"/>
    </xf>
  </cellXfs>
  <cellStyles count="6">
    <cellStyle name="Bilješka" xfId="3" builtinId="10"/>
    <cellStyle name="Dobro" xfId="1" builtinId="26"/>
    <cellStyle name="Hiperveza" xfId="5" builtinId="8"/>
    <cellStyle name="Loše" xfId="2" builtinId="27"/>
    <cellStyle name="Normal_HERA_Upit_ED_DP_unprotect" xfId="4"/>
    <cellStyle name="Normalno"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drazen.derezic@plinkom.hr"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I167"/>
  <sheetViews>
    <sheetView tabSelected="1" view="pageLayout" zoomScaleNormal="115" workbookViewId="0">
      <selection activeCell="M10" sqref="M10"/>
    </sheetView>
  </sheetViews>
  <sheetFormatPr defaultColWidth="9.140625" defaultRowHeight="12.75" x14ac:dyDescent="0.25"/>
  <cols>
    <col min="1" max="1" width="1.5703125" style="13" customWidth="1"/>
    <col min="2" max="2" width="3.42578125" style="13" customWidth="1"/>
    <col min="3" max="3" width="47.5703125" style="13" customWidth="1"/>
    <col min="4" max="4" width="6.7109375" style="13" customWidth="1"/>
    <col min="5" max="5" width="15.140625" style="13" customWidth="1"/>
    <col min="6" max="6" width="14" style="13" customWidth="1"/>
    <col min="7" max="7" width="14.85546875" style="13" customWidth="1"/>
    <col min="8" max="8" width="2.28515625" style="13" customWidth="1"/>
    <col min="9" max="9" width="1.7109375" style="13" customWidth="1"/>
    <col min="10" max="16384" width="9.140625" style="13"/>
  </cols>
  <sheetData>
    <row r="1" spans="1:9" s="2" customFormat="1" ht="20.25" customHeight="1" x14ac:dyDescent="0.25">
      <c r="A1" s="1"/>
      <c r="B1" s="154" t="s">
        <v>0</v>
      </c>
      <c r="C1" s="155"/>
      <c r="D1" s="156" t="s">
        <v>242</v>
      </c>
      <c r="E1" s="156"/>
      <c r="F1" s="156"/>
      <c r="G1" s="156"/>
      <c r="H1" s="157"/>
    </row>
    <row r="2" spans="1:9" s="2" customFormat="1" ht="12" customHeight="1" x14ac:dyDescent="0.25">
      <c r="A2" s="3"/>
      <c r="B2" s="4"/>
      <c r="C2" s="4"/>
      <c r="D2" s="4"/>
      <c r="E2" s="158"/>
      <c r="F2" s="158"/>
      <c r="G2" s="158"/>
      <c r="H2" s="5"/>
      <c r="I2" s="6"/>
    </row>
    <row r="3" spans="1:9" s="2" customFormat="1" ht="37.5" customHeight="1" x14ac:dyDescent="0.25">
      <c r="A3" s="3"/>
      <c r="B3" s="159" t="s">
        <v>1</v>
      </c>
      <c r="C3" s="159"/>
      <c r="D3" s="7"/>
      <c r="E3" s="158"/>
      <c r="F3" s="158"/>
      <c r="G3" s="158"/>
      <c r="H3" s="8"/>
      <c r="I3" s="6"/>
    </row>
    <row r="4" spans="1:9" s="2" customFormat="1" ht="33" customHeight="1" x14ac:dyDescent="0.25">
      <c r="A4" s="9"/>
      <c r="B4" s="10" t="s">
        <v>2</v>
      </c>
      <c r="C4" s="10" t="s">
        <v>3</v>
      </c>
      <c r="D4" s="138" t="s">
        <v>157</v>
      </c>
      <c r="E4" s="160"/>
      <c r="F4" s="160"/>
      <c r="G4" s="139"/>
      <c r="H4" s="11"/>
    </row>
    <row r="5" spans="1:9" s="2" customFormat="1" ht="3.75" customHeight="1" x14ac:dyDescent="0.25">
      <c r="A5" s="9"/>
      <c r="B5" s="10"/>
      <c r="C5" s="10"/>
      <c r="D5" s="10"/>
      <c r="E5" s="10"/>
      <c r="F5" s="10"/>
      <c r="G5" s="10"/>
      <c r="H5" s="11"/>
    </row>
    <row r="6" spans="1:9" s="2" customFormat="1" ht="26.25" customHeight="1" x14ac:dyDescent="0.25">
      <c r="A6" s="9"/>
      <c r="B6" s="10" t="s">
        <v>4</v>
      </c>
      <c r="C6" s="10" t="s">
        <v>5</v>
      </c>
      <c r="D6" s="10"/>
      <c r="E6" s="80"/>
      <c r="F6" s="136" t="s">
        <v>243</v>
      </c>
      <c r="G6" s="136"/>
      <c r="H6" s="11"/>
    </row>
    <row r="7" spans="1:9" s="2" customFormat="1" ht="3.75" customHeight="1" x14ac:dyDescent="0.25">
      <c r="A7" s="9"/>
      <c r="B7" s="142"/>
      <c r="C7" s="143"/>
      <c r="D7" s="143"/>
      <c r="E7" s="143"/>
      <c r="F7" s="143"/>
      <c r="G7" s="143"/>
      <c r="H7" s="11"/>
    </row>
    <row r="8" spans="1:9" s="2" customFormat="1" ht="24" customHeight="1" x14ac:dyDescent="0.25">
      <c r="A8" s="9"/>
      <c r="B8" s="10" t="s">
        <v>6</v>
      </c>
      <c r="C8" s="10" t="s">
        <v>7</v>
      </c>
      <c r="D8" s="12"/>
      <c r="E8" s="12"/>
      <c r="F8" s="136" t="s">
        <v>244</v>
      </c>
      <c r="G8" s="137"/>
      <c r="H8" s="11"/>
    </row>
    <row r="9" spans="1:9" s="2" customFormat="1" ht="24" customHeight="1" x14ac:dyDescent="0.25">
      <c r="A9" s="9"/>
      <c r="B9" s="10" t="s">
        <v>8</v>
      </c>
      <c r="C9" s="10" t="s">
        <v>9</v>
      </c>
      <c r="D9" s="12"/>
      <c r="E9" s="12"/>
      <c r="F9" s="138" t="s">
        <v>158</v>
      </c>
      <c r="G9" s="139"/>
      <c r="H9" s="11"/>
    </row>
    <row r="10" spans="1:9" s="2" customFormat="1" ht="24" customHeight="1" x14ac:dyDescent="0.25">
      <c r="A10" s="9"/>
      <c r="B10" s="10" t="s">
        <v>10</v>
      </c>
      <c r="C10" s="10" t="s">
        <v>11</v>
      </c>
      <c r="D10" s="12"/>
      <c r="E10" s="12"/>
      <c r="F10" s="140" t="s">
        <v>245</v>
      </c>
      <c r="G10" s="137"/>
      <c r="H10" s="11"/>
    </row>
    <row r="11" spans="1:9" s="2" customFormat="1" ht="3.75" customHeight="1" x14ac:dyDescent="0.25">
      <c r="A11" s="9"/>
      <c r="B11" s="10"/>
      <c r="C11" s="10"/>
      <c r="D11" s="10"/>
      <c r="E11" s="10"/>
      <c r="F11" s="10"/>
      <c r="G11" s="10"/>
      <c r="H11" s="11"/>
    </row>
    <row r="12" spans="1:9" s="2" customFormat="1" ht="3.75" customHeight="1" x14ac:dyDescent="0.25">
      <c r="A12" s="9"/>
      <c r="B12" s="10"/>
      <c r="C12" s="10"/>
      <c r="D12" s="10"/>
      <c r="E12" s="10"/>
      <c r="F12" s="10"/>
      <c r="G12" s="10"/>
      <c r="H12" s="11"/>
    </row>
    <row r="13" spans="1:9" s="2" customFormat="1" ht="3.75" customHeight="1" x14ac:dyDescent="0.25">
      <c r="A13" s="9"/>
      <c r="B13" s="10"/>
      <c r="C13" s="10"/>
      <c r="D13" s="10"/>
      <c r="E13" s="10"/>
      <c r="F13" s="10"/>
      <c r="G13" s="10"/>
      <c r="H13" s="11"/>
    </row>
    <row r="14" spans="1:9" ht="45" customHeight="1" x14ac:dyDescent="0.25">
      <c r="A14" s="149" t="s">
        <v>14</v>
      </c>
      <c r="B14" s="150"/>
      <c r="C14" s="150"/>
      <c r="D14" s="150"/>
      <c r="E14" s="150"/>
      <c r="F14" s="150"/>
      <c r="G14" s="150"/>
      <c r="H14" s="151"/>
    </row>
    <row r="15" spans="1:9" ht="35.1" customHeight="1" x14ac:dyDescent="0.25">
      <c r="A15" s="144" t="s">
        <v>15</v>
      </c>
      <c r="B15" s="145"/>
      <c r="C15" s="152" t="s">
        <v>47</v>
      </c>
      <c r="D15" s="152"/>
      <c r="E15" s="152"/>
      <c r="F15" s="152"/>
      <c r="G15" s="152"/>
      <c r="H15" s="153"/>
    </row>
    <row r="16" spans="1:9" ht="35.1" customHeight="1" x14ac:dyDescent="0.25">
      <c r="A16" s="144" t="s">
        <v>16</v>
      </c>
      <c r="B16" s="145"/>
      <c r="C16" s="146" t="s">
        <v>63</v>
      </c>
      <c r="D16" s="147"/>
      <c r="E16" s="147"/>
      <c r="F16" s="147"/>
      <c r="G16" s="147"/>
      <c r="H16" s="148"/>
    </row>
    <row r="17" spans="1:9" ht="35.1" customHeight="1" x14ac:dyDescent="0.25">
      <c r="A17" s="144" t="s">
        <v>17</v>
      </c>
      <c r="B17" s="145"/>
      <c r="C17" s="146" t="s">
        <v>59</v>
      </c>
      <c r="D17" s="147"/>
      <c r="E17" s="147"/>
      <c r="F17" s="147"/>
      <c r="G17" s="147"/>
      <c r="H17" s="148"/>
    </row>
    <row r="18" spans="1:9" ht="45" customHeight="1" x14ac:dyDescent="0.25">
      <c r="A18" s="14"/>
      <c r="B18" s="15"/>
      <c r="C18" s="15"/>
      <c r="D18" s="16"/>
      <c r="E18" s="17"/>
      <c r="F18" s="15"/>
      <c r="G18" s="15"/>
      <c r="H18" s="18"/>
    </row>
    <row r="19" spans="1:9" ht="16.5" customHeight="1" x14ac:dyDescent="0.25">
      <c r="A19" s="14"/>
      <c r="B19" s="15"/>
      <c r="C19" s="15"/>
      <c r="D19" s="17" t="s">
        <v>18</v>
      </c>
      <c r="E19" s="17"/>
      <c r="F19" s="15"/>
      <c r="G19" s="15"/>
      <c r="H19" s="18"/>
    </row>
    <row r="20" spans="1:9" ht="42" customHeight="1" x14ac:dyDescent="0.2">
      <c r="A20" s="19"/>
      <c r="B20" s="15"/>
      <c r="C20" s="15"/>
      <c r="D20" s="15"/>
      <c r="E20" s="141" t="s">
        <v>19</v>
      </c>
      <c r="F20" s="141"/>
      <c r="G20" s="141"/>
      <c r="H20" s="20"/>
      <c r="I20" s="21"/>
    </row>
    <row r="21" spans="1:9" ht="36" customHeight="1" x14ac:dyDescent="0.2">
      <c r="A21" s="14"/>
      <c r="B21" s="22" t="s">
        <v>247</v>
      </c>
      <c r="C21" s="22"/>
      <c r="D21" s="15"/>
      <c r="E21" s="23" t="s">
        <v>246</v>
      </c>
      <c r="F21" s="24"/>
      <c r="G21" s="24"/>
      <c r="H21" s="18"/>
      <c r="I21" s="25"/>
    </row>
    <row r="22" spans="1:9" x14ac:dyDescent="0.25">
      <c r="A22" s="14"/>
      <c r="B22" s="15"/>
      <c r="C22" s="15"/>
      <c r="D22" s="15"/>
      <c r="E22" s="15"/>
      <c r="F22" s="15"/>
      <c r="G22" s="15"/>
      <c r="H22" s="18"/>
    </row>
    <row r="23" spans="1:9" ht="45" customHeight="1" thickBot="1" x14ac:dyDescent="0.3">
      <c r="A23" s="26"/>
      <c r="B23" s="27"/>
      <c r="C23" s="27"/>
      <c r="D23" s="27"/>
      <c r="E23" s="27"/>
      <c r="F23" s="27"/>
      <c r="G23" s="27"/>
      <c r="H23" s="28"/>
    </row>
    <row r="36" s="29" customFormat="1" x14ac:dyDescent="0.25"/>
    <row r="37" s="29" customFormat="1" x14ac:dyDescent="0.25"/>
    <row r="38" s="29" customFormat="1" x14ac:dyDescent="0.25"/>
    <row r="39" s="29" customFormat="1" x14ac:dyDescent="0.25"/>
    <row r="40" s="29" customFormat="1" x14ac:dyDescent="0.25"/>
    <row r="41" s="29" customFormat="1" x14ac:dyDescent="0.25"/>
    <row r="42" s="29" customFormat="1" x14ac:dyDescent="0.25"/>
    <row r="43" s="29" customFormat="1" x14ac:dyDescent="0.25"/>
    <row r="44" s="29" customFormat="1" x14ac:dyDescent="0.25"/>
    <row r="45" s="29" customFormat="1" x14ac:dyDescent="0.25"/>
    <row r="46" s="29" customFormat="1" x14ac:dyDescent="0.25"/>
    <row r="47" s="29" customFormat="1" x14ac:dyDescent="0.25"/>
    <row r="167" s="29" customFormat="1" x14ac:dyDescent="0.25"/>
  </sheetData>
  <mergeCells count="18">
    <mergeCell ref="B1:C1"/>
    <mergeCell ref="D1:H1"/>
    <mergeCell ref="E2:G3"/>
    <mergeCell ref="B3:C3"/>
    <mergeCell ref="D4:G4"/>
    <mergeCell ref="F8:G8"/>
    <mergeCell ref="F9:G9"/>
    <mergeCell ref="F10:G10"/>
    <mergeCell ref="F6:G6"/>
    <mergeCell ref="E20:G20"/>
    <mergeCell ref="B7:G7"/>
    <mergeCell ref="A17:B17"/>
    <mergeCell ref="C17:H17"/>
    <mergeCell ref="A14:H14"/>
    <mergeCell ref="A15:B15"/>
    <mergeCell ref="C15:H15"/>
    <mergeCell ref="A16:B16"/>
    <mergeCell ref="C16:H16"/>
  </mergeCells>
  <hyperlinks>
    <hyperlink ref="F10" r:id="rId1"/>
  </hyperlinks>
  <pageMargins left="0.25" right="0.25" top="0.75" bottom="0.75" header="0.3" footer="0.3"/>
  <pageSetup paperSize="9" scale="92" fitToHeight="0"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R93"/>
  <sheetViews>
    <sheetView zoomScaleNormal="100" workbookViewId="0">
      <selection activeCell="Q103" sqref="Q103"/>
    </sheetView>
  </sheetViews>
  <sheetFormatPr defaultRowHeight="15" x14ac:dyDescent="0.25"/>
  <cols>
    <col min="1" max="1" width="1.28515625" customWidth="1"/>
    <col min="2" max="2" width="4.140625" customWidth="1"/>
    <col min="3" max="3" width="7.42578125" customWidth="1"/>
    <col min="4" max="4" width="34" customWidth="1"/>
    <col min="5" max="5" width="18.5703125" customWidth="1"/>
    <col min="6" max="6" width="12.85546875" customWidth="1"/>
    <col min="7" max="7" width="13.28515625" customWidth="1"/>
    <col min="8" max="8" width="12.140625" customWidth="1"/>
    <col min="9" max="9" width="12.5703125" customWidth="1"/>
    <col min="10" max="11" width="13.28515625" customWidth="1"/>
    <col min="12" max="13" width="15.140625" customWidth="1"/>
    <col min="14" max="14" width="3.28515625" customWidth="1"/>
    <col min="15" max="15" width="2.7109375" customWidth="1"/>
    <col min="18" max="18" width="0" hidden="1" customWidth="1"/>
  </cols>
  <sheetData>
    <row r="1" spans="1:14" s="30" customFormat="1" ht="21" customHeight="1" x14ac:dyDescent="0.25">
      <c r="A1" s="196" t="s">
        <v>109</v>
      </c>
      <c r="B1" s="197"/>
      <c r="C1" s="197"/>
      <c r="D1" s="197"/>
      <c r="E1" s="197"/>
      <c r="F1" s="197"/>
      <c r="G1" s="197"/>
      <c r="H1" s="197"/>
      <c r="I1" s="197"/>
      <c r="J1" s="197"/>
      <c r="K1" s="197"/>
      <c r="L1" s="96"/>
      <c r="M1" s="96"/>
      <c r="N1" s="97"/>
    </row>
    <row r="2" spans="1:14" s="30" customFormat="1" ht="21" customHeight="1" x14ac:dyDescent="0.25">
      <c r="A2" s="98"/>
      <c r="B2" s="174" t="s">
        <v>125</v>
      </c>
      <c r="C2" s="174"/>
      <c r="D2" s="174"/>
      <c r="E2" s="174"/>
      <c r="F2" s="174"/>
      <c r="G2" s="174"/>
      <c r="H2" s="174"/>
      <c r="I2" s="174"/>
      <c r="J2" s="174"/>
      <c r="K2" s="174"/>
      <c r="L2" s="174"/>
      <c r="M2" s="174"/>
      <c r="N2" s="99"/>
    </row>
    <row r="3" spans="1:14" s="30" customFormat="1" ht="6.75" customHeight="1" x14ac:dyDescent="0.25">
      <c r="A3" s="98"/>
      <c r="B3" s="78"/>
      <c r="C3" s="78"/>
      <c r="D3" s="78"/>
      <c r="E3" s="78"/>
      <c r="F3" s="78"/>
      <c r="G3" s="78"/>
      <c r="H3" s="78"/>
      <c r="I3" s="78"/>
      <c r="J3" s="78"/>
      <c r="K3" s="78"/>
      <c r="L3" s="43"/>
      <c r="M3" s="43"/>
      <c r="N3" s="99"/>
    </row>
    <row r="4" spans="1:14" s="30" customFormat="1" ht="21" customHeight="1" x14ac:dyDescent="0.25">
      <c r="A4" s="98"/>
      <c r="B4" s="78"/>
      <c r="C4" s="161" t="s">
        <v>126</v>
      </c>
      <c r="D4" s="161"/>
      <c r="E4" s="161"/>
      <c r="F4" s="161"/>
      <c r="G4" s="161"/>
      <c r="H4" s="161"/>
      <c r="I4" s="161"/>
      <c r="J4" s="161"/>
      <c r="K4" s="161"/>
      <c r="L4" s="161"/>
      <c r="M4" s="161"/>
      <c r="N4" s="99"/>
    </row>
    <row r="5" spans="1:14" s="30" customFormat="1" ht="75.75" customHeight="1" x14ac:dyDescent="0.25">
      <c r="A5" s="98"/>
      <c r="B5" s="78"/>
      <c r="C5" s="162" t="s">
        <v>181</v>
      </c>
      <c r="D5" s="163"/>
      <c r="E5" s="163"/>
      <c r="F5" s="163"/>
      <c r="G5" s="163"/>
      <c r="H5" s="163"/>
      <c r="I5" s="163"/>
      <c r="J5" s="163"/>
      <c r="K5" s="163"/>
      <c r="L5" s="163"/>
      <c r="M5" s="163"/>
      <c r="N5" s="99"/>
    </row>
    <row r="6" spans="1:14" s="30" customFormat="1" ht="75.75" customHeight="1" x14ac:dyDescent="0.25">
      <c r="A6" s="98"/>
      <c r="B6" s="78"/>
      <c r="C6" s="162" t="s">
        <v>182</v>
      </c>
      <c r="D6" s="163"/>
      <c r="E6" s="163"/>
      <c r="F6" s="163"/>
      <c r="G6" s="163"/>
      <c r="H6" s="163"/>
      <c r="I6" s="163"/>
      <c r="J6" s="163"/>
      <c r="K6" s="163"/>
      <c r="L6" s="163"/>
      <c r="M6" s="163"/>
      <c r="N6" s="99"/>
    </row>
    <row r="7" spans="1:14" s="30" customFormat="1" ht="75.75" customHeight="1" x14ac:dyDescent="0.25">
      <c r="A7" s="98"/>
      <c r="B7" s="78"/>
      <c r="C7" s="162" t="s">
        <v>183</v>
      </c>
      <c r="D7" s="163"/>
      <c r="E7" s="163"/>
      <c r="F7" s="163"/>
      <c r="G7" s="163"/>
      <c r="H7" s="163"/>
      <c r="I7" s="163"/>
      <c r="J7" s="163"/>
      <c r="K7" s="163"/>
      <c r="L7" s="163"/>
      <c r="M7" s="163"/>
      <c r="N7" s="99"/>
    </row>
    <row r="8" spans="1:14" s="30" customFormat="1" ht="6.75" customHeight="1" x14ac:dyDescent="0.25">
      <c r="A8" s="98"/>
      <c r="B8" s="78"/>
      <c r="C8" s="78"/>
      <c r="D8" s="78"/>
      <c r="E8" s="78"/>
      <c r="F8" s="78"/>
      <c r="G8" s="78"/>
      <c r="H8" s="78"/>
      <c r="I8" s="78"/>
      <c r="J8" s="78"/>
      <c r="K8" s="78"/>
      <c r="L8" s="43"/>
      <c r="M8" s="43"/>
      <c r="N8" s="99"/>
    </row>
    <row r="9" spans="1:14" s="30" customFormat="1" ht="21" customHeight="1" x14ac:dyDescent="0.25">
      <c r="A9" s="98"/>
      <c r="B9" s="78"/>
      <c r="C9" s="161" t="s">
        <v>127</v>
      </c>
      <c r="D9" s="161"/>
      <c r="E9" s="161"/>
      <c r="F9" s="161"/>
      <c r="G9" s="161"/>
      <c r="H9" s="161"/>
      <c r="I9" s="161"/>
      <c r="J9" s="161"/>
      <c r="K9" s="161"/>
      <c r="L9" s="161"/>
      <c r="M9" s="161"/>
      <c r="N9" s="99"/>
    </row>
    <row r="10" spans="1:14" s="30" customFormat="1" ht="75.75" customHeight="1" x14ac:dyDescent="0.25">
      <c r="A10" s="98"/>
      <c r="B10" s="78"/>
      <c r="C10" s="162" t="s">
        <v>184</v>
      </c>
      <c r="D10" s="163"/>
      <c r="E10" s="163"/>
      <c r="F10" s="163"/>
      <c r="G10" s="163"/>
      <c r="H10" s="163"/>
      <c r="I10" s="163"/>
      <c r="J10" s="163"/>
      <c r="K10" s="163"/>
      <c r="L10" s="163"/>
      <c r="M10" s="163"/>
      <c r="N10" s="99"/>
    </row>
    <row r="11" spans="1:14" s="30" customFormat="1" ht="75.75" customHeight="1" x14ac:dyDescent="0.25">
      <c r="A11" s="98"/>
      <c r="B11" s="78"/>
      <c r="C11" s="162" t="s">
        <v>185</v>
      </c>
      <c r="D11" s="163"/>
      <c r="E11" s="163"/>
      <c r="F11" s="163"/>
      <c r="G11" s="163"/>
      <c r="H11" s="163"/>
      <c r="I11" s="163"/>
      <c r="J11" s="163"/>
      <c r="K11" s="163"/>
      <c r="L11" s="163"/>
      <c r="M11" s="163"/>
      <c r="N11" s="99"/>
    </row>
    <row r="12" spans="1:14" s="30" customFormat="1" ht="75.75" customHeight="1" x14ac:dyDescent="0.25">
      <c r="A12" s="98"/>
      <c r="B12" s="78"/>
      <c r="C12" s="162" t="s">
        <v>186</v>
      </c>
      <c r="D12" s="163"/>
      <c r="E12" s="163"/>
      <c r="F12" s="163"/>
      <c r="G12" s="163"/>
      <c r="H12" s="163"/>
      <c r="I12" s="163"/>
      <c r="J12" s="163"/>
      <c r="K12" s="163"/>
      <c r="L12" s="163"/>
      <c r="M12" s="163"/>
      <c r="N12" s="99"/>
    </row>
    <row r="13" spans="1:14" s="30" customFormat="1" ht="6.75" customHeight="1" x14ac:dyDescent="0.25">
      <c r="A13" s="98"/>
      <c r="B13" s="78"/>
      <c r="C13" s="78"/>
      <c r="D13" s="78"/>
      <c r="E13" s="78"/>
      <c r="F13" s="78"/>
      <c r="G13" s="78"/>
      <c r="H13" s="78"/>
      <c r="I13" s="78"/>
      <c r="J13" s="78"/>
      <c r="K13" s="78"/>
      <c r="L13" s="43"/>
      <c r="M13" s="43"/>
      <c r="N13" s="99"/>
    </row>
    <row r="14" spans="1:14" s="30" customFormat="1" ht="21" customHeight="1" x14ac:dyDescent="0.25">
      <c r="A14" s="98"/>
      <c r="B14" s="85"/>
      <c r="C14" s="161" t="s">
        <v>153</v>
      </c>
      <c r="D14" s="161"/>
      <c r="E14" s="161"/>
      <c r="F14" s="161"/>
      <c r="G14" s="161"/>
      <c r="H14" s="161"/>
      <c r="I14" s="161"/>
      <c r="J14" s="161"/>
      <c r="K14" s="161"/>
      <c r="L14" s="161"/>
      <c r="M14" s="161"/>
      <c r="N14" s="99"/>
    </row>
    <row r="15" spans="1:14" s="30" customFormat="1" ht="75.75" customHeight="1" x14ac:dyDescent="0.25">
      <c r="A15" s="98"/>
      <c r="B15" s="85"/>
      <c r="C15" s="162" t="s">
        <v>188</v>
      </c>
      <c r="D15" s="163"/>
      <c r="E15" s="163"/>
      <c r="F15" s="163"/>
      <c r="G15" s="163"/>
      <c r="H15" s="163"/>
      <c r="I15" s="163"/>
      <c r="J15" s="163"/>
      <c r="K15" s="163"/>
      <c r="L15" s="163"/>
      <c r="M15" s="163"/>
      <c r="N15" s="99"/>
    </row>
    <row r="16" spans="1:14" s="30" customFormat="1" ht="75.75" customHeight="1" x14ac:dyDescent="0.25">
      <c r="A16" s="98"/>
      <c r="B16" s="85"/>
      <c r="C16" s="162" t="s">
        <v>189</v>
      </c>
      <c r="D16" s="163"/>
      <c r="E16" s="163"/>
      <c r="F16" s="163"/>
      <c r="G16" s="163"/>
      <c r="H16" s="163"/>
      <c r="I16" s="163"/>
      <c r="J16" s="163"/>
      <c r="K16" s="163"/>
      <c r="L16" s="163"/>
      <c r="M16" s="163"/>
      <c r="N16" s="99"/>
    </row>
    <row r="17" spans="1:18" s="30" customFormat="1" ht="75.75" customHeight="1" x14ac:dyDescent="0.25">
      <c r="A17" s="98"/>
      <c r="B17" s="85"/>
      <c r="C17" s="162" t="s">
        <v>187</v>
      </c>
      <c r="D17" s="163"/>
      <c r="E17" s="163"/>
      <c r="F17" s="163"/>
      <c r="G17" s="163"/>
      <c r="H17" s="163"/>
      <c r="I17" s="163"/>
      <c r="J17" s="163"/>
      <c r="K17" s="163"/>
      <c r="L17" s="163"/>
      <c r="M17" s="163"/>
      <c r="N17" s="99"/>
    </row>
    <row r="18" spans="1:18" s="30" customFormat="1" ht="21" customHeight="1" x14ac:dyDescent="0.25">
      <c r="A18" s="98"/>
      <c r="B18" s="78"/>
      <c r="C18" s="161" t="s">
        <v>154</v>
      </c>
      <c r="D18" s="161"/>
      <c r="E18" s="161"/>
      <c r="F18" s="161"/>
      <c r="G18" s="161"/>
      <c r="H18" s="161"/>
      <c r="I18" s="161"/>
      <c r="J18" s="161"/>
      <c r="K18" s="161"/>
      <c r="L18" s="161"/>
      <c r="M18" s="161"/>
      <c r="N18" s="99"/>
    </row>
    <row r="19" spans="1:18" s="30" customFormat="1" ht="75.75" customHeight="1" x14ac:dyDescent="0.25">
      <c r="A19" s="98"/>
      <c r="B19" s="78"/>
      <c r="C19" s="162" t="s">
        <v>190</v>
      </c>
      <c r="D19" s="163"/>
      <c r="E19" s="163"/>
      <c r="F19" s="163"/>
      <c r="G19" s="163"/>
      <c r="H19" s="163"/>
      <c r="I19" s="163"/>
      <c r="J19" s="163"/>
      <c r="K19" s="163"/>
      <c r="L19" s="163"/>
      <c r="M19" s="163"/>
      <c r="N19" s="99"/>
    </row>
    <row r="20" spans="1:18" s="30" customFormat="1" ht="75.75" customHeight="1" x14ac:dyDescent="0.25">
      <c r="A20" s="98"/>
      <c r="B20" s="78"/>
      <c r="C20" s="162" t="s">
        <v>191</v>
      </c>
      <c r="D20" s="163"/>
      <c r="E20" s="163"/>
      <c r="F20" s="163"/>
      <c r="G20" s="163"/>
      <c r="H20" s="163"/>
      <c r="I20" s="163"/>
      <c r="J20" s="163"/>
      <c r="K20" s="163"/>
      <c r="L20" s="163"/>
      <c r="M20" s="163"/>
      <c r="N20" s="99"/>
    </row>
    <row r="21" spans="1:18" s="30" customFormat="1" ht="75.75" customHeight="1" x14ac:dyDescent="0.25">
      <c r="A21" s="98"/>
      <c r="B21" s="78"/>
      <c r="C21" s="162" t="s">
        <v>192</v>
      </c>
      <c r="D21" s="163"/>
      <c r="E21" s="163"/>
      <c r="F21" s="163"/>
      <c r="G21" s="163"/>
      <c r="H21" s="163"/>
      <c r="I21" s="163"/>
      <c r="J21" s="163"/>
      <c r="K21" s="163"/>
      <c r="L21" s="163"/>
      <c r="M21" s="163"/>
      <c r="N21" s="99"/>
    </row>
    <row r="22" spans="1:18" s="30" customFormat="1" ht="6.75" customHeight="1" x14ac:dyDescent="0.25">
      <c r="A22" s="98"/>
      <c r="B22" s="78"/>
      <c r="C22" s="78"/>
      <c r="D22" s="78"/>
      <c r="E22" s="78"/>
      <c r="F22" s="78"/>
      <c r="G22" s="78"/>
      <c r="H22" s="78"/>
      <c r="I22" s="78"/>
      <c r="J22" s="78"/>
      <c r="K22" s="78"/>
      <c r="L22" s="43"/>
      <c r="M22" s="43"/>
      <c r="N22" s="99"/>
    </row>
    <row r="23" spans="1:18" s="30" customFormat="1" ht="21" customHeight="1" x14ac:dyDescent="0.25">
      <c r="A23" s="98"/>
      <c r="B23" s="174" t="s">
        <v>142</v>
      </c>
      <c r="C23" s="174"/>
      <c r="D23" s="174"/>
      <c r="E23" s="174"/>
      <c r="F23" s="174"/>
      <c r="G23" s="174"/>
      <c r="H23" s="174"/>
      <c r="I23" s="174"/>
      <c r="J23" s="174"/>
      <c r="K23" s="174"/>
      <c r="L23" s="174"/>
      <c r="M23" s="174"/>
      <c r="N23" s="99"/>
    </row>
    <row r="24" spans="1:18" s="30" customFormat="1" ht="13.5" customHeight="1" x14ac:dyDescent="0.25">
      <c r="A24" s="98"/>
      <c r="B24" s="78"/>
      <c r="C24" s="189" t="s">
        <v>119</v>
      </c>
      <c r="D24" s="189"/>
      <c r="E24" s="189"/>
      <c r="F24" s="189"/>
      <c r="G24" s="78"/>
      <c r="H24" s="78"/>
      <c r="I24" s="78"/>
      <c r="J24" s="78"/>
      <c r="K24" s="78"/>
      <c r="L24" s="78"/>
      <c r="M24" s="78"/>
      <c r="N24" s="99"/>
    </row>
    <row r="25" spans="1:18" s="30" customFormat="1" ht="11.25" customHeight="1" x14ac:dyDescent="0.25">
      <c r="A25" s="98"/>
      <c r="B25" s="78"/>
      <c r="C25" s="191" t="s">
        <v>248</v>
      </c>
      <c r="D25" s="191"/>
      <c r="E25" s="191"/>
      <c r="F25" s="191"/>
      <c r="G25" s="191"/>
      <c r="H25" s="191"/>
      <c r="I25" s="191"/>
      <c r="J25" s="191"/>
      <c r="K25" s="191"/>
      <c r="L25" s="191"/>
      <c r="M25" s="191"/>
      <c r="N25" s="99"/>
    </row>
    <row r="26" spans="1:18" s="30" customFormat="1" ht="21.75" customHeight="1" x14ac:dyDescent="0.25">
      <c r="A26" s="98"/>
      <c r="B26" s="78"/>
      <c r="C26" s="174" t="s">
        <v>131</v>
      </c>
      <c r="D26" s="175"/>
      <c r="E26" s="175"/>
      <c r="F26" s="175"/>
      <c r="G26" s="175"/>
      <c r="H26" s="175"/>
      <c r="I26" s="175"/>
      <c r="J26" s="175"/>
      <c r="K26" s="175"/>
      <c r="L26" s="175"/>
      <c r="M26" s="175"/>
      <c r="N26" s="99"/>
    </row>
    <row r="27" spans="1:18" s="30" customFormat="1" ht="21" customHeight="1" x14ac:dyDescent="0.25">
      <c r="A27" s="98"/>
      <c r="B27" s="78"/>
      <c r="C27" s="167" t="s">
        <v>80</v>
      </c>
      <c r="D27" s="173" t="s">
        <v>102</v>
      </c>
      <c r="E27" s="173"/>
      <c r="F27" s="173"/>
      <c r="G27" s="173"/>
      <c r="H27" s="173"/>
      <c r="I27" s="173"/>
      <c r="J27" s="173"/>
      <c r="K27" s="173"/>
      <c r="L27" s="173"/>
      <c r="M27" s="173"/>
      <c r="N27" s="99"/>
    </row>
    <row r="28" spans="1:18" s="30" customFormat="1" ht="15.75" customHeight="1" x14ac:dyDescent="0.25">
      <c r="A28" s="98"/>
      <c r="B28" s="78"/>
      <c r="C28" s="167"/>
      <c r="D28" s="165" t="s">
        <v>77</v>
      </c>
      <c r="E28" s="165"/>
      <c r="F28" s="165" t="s">
        <v>129</v>
      </c>
      <c r="G28" s="165"/>
      <c r="H28" s="165" t="s">
        <v>78</v>
      </c>
      <c r="I28" s="165"/>
      <c r="J28" s="165" t="s">
        <v>128</v>
      </c>
      <c r="K28" s="165"/>
      <c r="L28" s="165" t="s">
        <v>79</v>
      </c>
      <c r="M28" s="165"/>
      <c r="N28" s="99"/>
    </row>
    <row r="29" spans="1:18" s="30" customFormat="1" ht="15.75" customHeight="1" x14ac:dyDescent="0.25">
      <c r="A29" s="98"/>
      <c r="B29" s="78"/>
      <c r="C29" s="167"/>
      <c r="D29" s="165"/>
      <c r="E29" s="165"/>
      <c r="F29" s="165"/>
      <c r="G29" s="165"/>
      <c r="H29" s="165"/>
      <c r="I29" s="165"/>
      <c r="J29" s="165"/>
      <c r="K29" s="165"/>
      <c r="L29" s="165"/>
      <c r="M29" s="165"/>
      <c r="N29" s="99"/>
    </row>
    <row r="30" spans="1:18" s="30" customFormat="1" ht="21" customHeight="1" x14ac:dyDescent="0.25">
      <c r="A30" s="98"/>
      <c r="B30" s="78"/>
      <c r="C30" s="91" t="s">
        <v>67</v>
      </c>
      <c r="D30" s="185" t="s">
        <v>249</v>
      </c>
      <c r="E30" s="185"/>
      <c r="F30" s="181" t="s">
        <v>193</v>
      </c>
      <c r="G30" s="181"/>
      <c r="H30" s="190">
        <v>2</v>
      </c>
      <c r="I30" s="190"/>
      <c r="J30" s="168" t="s">
        <v>76</v>
      </c>
      <c r="K30" s="168"/>
      <c r="L30" s="166">
        <v>20</v>
      </c>
      <c r="M30" s="166"/>
      <c r="N30" s="99"/>
      <c r="R30" s="30" t="s">
        <v>75</v>
      </c>
    </row>
    <row r="31" spans="1:18" s="30" customFormat="1" ht="21" customHeight="1" x14ac:dyDescent="0.25">
      <c r="A31" s="98"/>
      <c r="B31" s="78"/>
      <c r="C31" s="91" t="s">
        <v>68</v>
      </c>
      <c r="D31" s="185" t="s">
        <v>250</v>
      </c>
      <c r="E31" s="185"/>
      <c r="F31" s="169" t="s">
        <v>194</v>
      </c>
      <c r="G31" s="169"/>
      <c r="H31" s="186">
        <v>2</v>
      </c>
      <c r="I31" s="186"/>
      <c r="J31" s="170" t="s">
        <v>76</v>
      </c>
      <c r="K31" s="170"/>
      <c r="L31" s="164">
        <v>1</v>
      </c>
      <c r="M31" s="164"/>
      <c r="N31" s="99"/>
      <c r="R31" s="30" t="s">
        <v>76</v>
      </c>
    </row>
    <row r="32" spans="1:18" s="30" customFormat="1" ht="21" customHeight="1" x14ac:dyDescent="0.25">
      <c r="A32" s="98"/>
      <c r="B32" s="78"/>
      <c r="C32" s="91" t="s">
        <v>69</v>
      </c>
      <c r="D32" s="185" t="s">
        <v>251</v>
      </c>
      <c r="E32" s="185"/>
      <c r="F32" s="169" t="s">
        <v>195</v>
      </c>
      <c r="G32" s="169"/>
      <c r="H32" s="186">
        <v>5</v>
      </c>
      <c r="I32" s="186"/>
      <c r="J32" s="170" t="s">
        <v>75</v>
      </c>
      <c r="K32" s="170"/>
      <c r="L32" s="164">
        <v>18</v>
      </c>
      <c r="M32" s="164"/>
      <c r="N32" s="99"/>
    </row>
    <row r="33" spans="1:18" s="30" customFormat="1" ht="21" customHeight="1" x14ac:dyDescent="0.25">
      <c r="A33" s="98"/>
      <c r="B33" s="78"/>
      <c r="C33" s="91" t="s">
        <v>70</v>
      </c>
      <c r="D33" s="185" t="s">
        <v>252</v>
      </c>
      <c r="E33" s="185"/>
      <c r="F33" s="169" t="s">
        <v>196</v>
      </c>
      <c r="G33" s="169"/>
      <c r="H33" s="186">
        <v>5</v>
      </c>
      <c r="I33" s="186"/>
      <c r="J33" s="170" t="s">
        <v>75</v>
      </c>
      <c r="K33" s="170"/>
      <c r="L33" s="164">
        <v>10</v>
      </c>
      <c r="M33" s="164"/>
      <c r="N33" s="99"/>
    </row>
    <row r="34" spans="1:18" s="30" customFormat="1" ht="21" customHeight="1" x14ac:dyDescent="0.25">
      <c r="A34" s="98"/>
      <c r="B34" s="78"/>
      <c r="C34" s="91" t="s">
        <v>71</v>
      </c>
      <c r="D34" s="185" t="s">
        <v>253</v>
      </c>
      <c r="E34" s="185"/>
      <c r="F34" s="169" t="s">
        <v>195</v>
      </c>
      <c r="G34" s="169"/>
      <c r="H34" s="186">
        <v>5</v>
      </c>
      <c r="I34" s="186"/>
      <c r="J34" s="170" t="s">
        <v>75</v>
      </c>
      <c r="K34" s="170"/>
      <c r="L34" s="164">
        <v>32</v>
      </c>
      <c r="M34" s="164"/>
      <c r="N34" s="99"/>
    </row>
    <row r="35" spans="1:18" s="30" customFormat="1" ht="21" customHeight="1" x14ac:dyDescent="0.25">
      <c r="A35" s="98"/>
      <c r="B35" s="78"/>
      <c r="C35" s="91" t="s">
        <v>72</v>
      </c>
      <c r="D35" s="185" t="s">
        <v>254</v>
      </c>
      <c r="E35" s="185"/>
      <c r="F35" s="169" t="s">
        <v>197</v>
      </c>
      <c r="G35" s="169"/>
      <c r="H35" s="186">
        <v>5</v>
      </c>
      <c r="I35" s="186"/>
      <c r="J35" s="170" t="s">
        <v>75</v>
      </c>
      <c r="K35" s="170"/>
      <c r="L35" s="164">
        <v>12</v>
      </c>
      <c r="M35" s="164"/>
      <c r="N35" s="99"/>
    </row>
    <row r="36" spans="1:18" s="30" customFormat="1" ht="21" customHeight="1" x14ac:dyDescent="0.25">
      <c r="A36" s="98"/>
      <c r="B36" s="78"/>
      <c r="C36" s="91" t="s">
        <v>12</v>
      </c>
      <c r="D36" s="185"/>
      <c r="E36" s="185"/>
      <c r="F36" s="169"/>
      <c r="G36" s="169"/>
      <c r="H36" s="186"/>
      <c r="I36" s="186"/>
      <c r="J36" s="170"/>
      <c r="K36" s="170"/>
      <c r="L36" s="164"/>
      <c r="M36" s="164"/>
      <c r="N36" s="99"/>
    </row>
    <row r="37" spans="1:18" s="30" customFormat="1" ht="21" customHeight="1" x14ac:dyDescent="0.25">
      <c r="A37" s="98"/>
      <c r="B37" s="78"/>
      <c r="C37" s="91" t="s">
        <v>13</v>
      </c>
      <c r="D37" s="185"/>
      <c r="E37" s="185"/>
      <c r="F37" s="169"/>
      <c r="G37" s="169"/>
      <c r="H37" s="186"/>
      <c r="I37" s="186"/>
      <c r="J37" s="170"/>
      <c r="K37" s="170"/>
      <c r="L37" s="164"/>
      <c r="M37" s="164"/>
      <c r="N37" s="99"/>
    </row>
    <row r="38" spans="1:18" s="30" customFormat="1" ht="21" customHeight="1" x14ac:dyDescent="0.25">
      <c r="A38" s="98"/>
      <c r="B38" s="78"/>
      <c r="C38" s="91" t="s">
        <v>73</v>
      </c>
      <c r="D38" s="185"/>
      <c r="E38" s="185"/>
      <c r="F38" s="169"/>
      <c r="G38" s="169"/>
      <c r="H38" s="186"/>
      <c r="I38" s="186"/>
      <c r="J38" s="170"/>
      <c r="K38" s="170"/>
      <c r="L38" s="164"/>
      <c r="M38" s="164"/>
      <c r="N38" s="99"/>
    </row>
    <row r="39" spans="1:18" s="30" customFormat="1" ht="21" customHeight="1" x14ac:dyDescent="0.25">
      <c r="A39" s="98"/>
      <c r="B39" s="78"/>
      <c r="C39" s="91" t="s">
        <v>74</v>
      </c>
      <c r="D39" s="185"/>
      <c r="E39" s="185"/>
      <c r="F39" s="169"/>
      <c r="G39" s="169"/>
      <c r="H39" s="186"/>
      <c r="I39" s="186"/>
      <c r="J39" s="170"/>
      <c r="K39" s="170"/>
      <c r="L39" s="164"/>
      <c r="M39" s="164"/>
      <c r="N39" s="99"/>
    </row>
    <row r="40" spans="1:18" s="30" customFormat="1" ht="21" customHeight="1" x14ac:dyDescent="0.25">
      <c r="A40" s="98"/>
      <c r="B40" s="78"/>
      <c r="C40" s="78"/>
      <c r="D40" s="83"/>
      <c r="E40" s="83"/>
      <c r="F40" s="171" t="s">
        <v>81</v>
      </c>
      <c r="G40" s="171"/>
      <c r="H40" s="187">
        <f>SUM(H30:I39)</f>
        <v>24</v>
      </c>
      <c r="I40" s="187"/>
      <c r="J40" s="44"/>
      <c r="K40" s="44"/>
      <c r="L40" s="188">
        <f>SUM(L30:M39)</f>
        <v>93</v>
      </c>
      <c r="M40" s="188"/>
      <c r="N40" s="99"/>
    </row>
    <row r="41" spans="1:18" s="30" customFormat="1" ht="11.25" customHeight="1" x14ac:dyDescent="0.25">
      <c r="A41" s="98"/>
      <c r="B41" s="78"/>
      <c r="C41" s="78"/>
      <c r="D41" s="78"/>
      <c r="E41" s="78"/>
      <c r="F41" s="78"/>
      <c r="G41" s="78"/>
      <c r="H41" s="78"/>
      <c r="I41" s="78"/>
      <c r="J41" s="78"/>
      <c r="K41" s="78"/>
      <c r="L41" s="43"/>
      <c r="M41" s="43"/>
      <c r="N41" s="99"/>
    </row>
    <row r="42" spans="1:18" s="88" customFormat="1" ht="21.75" customHeight="1" x14ac:dyDescent="0.25">
      <c r="A42" s="98"/>
      <c r="B42" s="78"/>
      <c r="C42" s="175" t="s">
        <v>132</v>
      </c>
      <c r="D42" s="175"/>
      <c r="E42" s="175"/>
      <c r="F42" s="175"/>
      <c r="G42" s="175"/>
      <c r="H42" s="175"/>
      <c r="I42" s="175"/>
      <c r="J42" s="175"/>
      <c r="K42" s="175"/>
      <c r="L42" s="175"/>
      <c r="M42" s="175"/>
      <c r="N42" s="99"/>
    </row>
    <row r="43" spans="1:18" s="30" customFormat="1" ht="21" customHeight="1" x14ac:dyDescent="0.25">
      <c r="A43" s="98"/>
      <c r="B43" s="78"/>
      <c r="C43" s="167" t="s">
        <v>80</v>
      </c>
      <c r="D43" s="173" t="s">
        <v>103</v>
      </c>
      <c r="E43" s="173"/>
      <c r="F43" s="173"/>
      <c r="G43" s="173"/>
      <c r="H43" s="173"/>
      <c r="I43" s="173"/>
      <c r="J43" s="173"/>
      <c r="K43" s="173"/>
      <c r="L43" s="173"/>
      <c r="M43" s="173"/>
      <c r="N43" s="99"/>
      <c r="P43" s="129"/>
    </row>
    <row r="44" spans="1:18" s="30" customFormat="1" ht="21" customHeight="1" x14ac:dyDescent="0.25">
      <c r="A44" s="98"/>
      <c r="B44" s="78"/>
      <c r="C44" s="167"/>
      <c r="D44" s="165" t="s">
        <v>82</v>
      </c>
      <c r="E44" s="165"/>
      <c r="F44" s="165" t="s">
        <v>83</v>
      </c>
      <c r="G44" s="165" t="s">
        <v>84</v>
      </c>
      <c r="H44" s="165"/>
      <c r="I44" s="165" t="s">
        <v>90</v>
      </c>
      <c r="J44" s="165" t="s">
        <v>85</v>
      </c>
      <c r="K44" s="165"/>
      <c r="L44" s="165" t="s">
        <v>86</v>
      </c>
      <c r="M44" s="165"/>
      <c r="N44" s="99"/>
    </row>
    <row r="45" spans="1:18" s="30" customFormat="1" ht="21" customHeight="1" x14ac:dyDescent="0.25">
      <c r="A45" s="98"/>
      <c r="B45" s="78"/>
      <c r="C45" s="167"/>
      <c r="D45" s="165"/>
      <c r="E45" s="165"/>
      <c r="F45" s="165"/>
      <c r="G45" s="165"/>
      <c r="H45" s="165"/>
      <c r="I45" s="165"/>
      <c r="J45" s="165"/>
      <c r="K45" s="165"/>
      <c r="L45" s="165"/>
      <c r="M45" s="165"/>
      <c r="N45" s="99"/>
    </row>
    <row r="46" spans="1:18" s="30" customFormat="1" ht="21" customHeight="1" x14ac:dyDescent="0.25">
      <c r="A46" s="98"/>
      <c r="B46" s="78"/>
      <c r="C46" s="91" t="s">
        <v>67</v>
      </c>
      <c r="D46" s="168" t="s">
        <v>170</v>
      </c>
      <c r="E46" s="168"/>
      <c r="F46" s="82" t="s">
        <v>249</v>
      </c>
      <c r="G46" s="168" t="s">
        <v>88</v>
      </c>
      <c r="H46" s="168"/>
      <c r="I46" s="86">
        <v>9.4</v>
      </c>
      <c r="J46" s="184" t="s">
        <v>171</v>
      </c>
      <c r="K46" s="184"/>
      <c r="L46" s="166">
        <v>1</v>
      </c>
      <c r="M46" s="166"/>
      <c r="N46" s="99"/>
      <c r="R46" s="30" t="s">
        <v>87</v>
      </c>
    </row>
    <row r="47" spans="1:18" s="30" customFormat="1" ht="21" customHeight="1" x14ac:dyDescent="0.25">
      <c r="A47" s="98"/>
      <c r="B47" s="78"/>
      <c r="C47" s="91" t="s">
        <v>68</v>
      </c>
      <c r="D47" s="168" t="s">
        <v>172</v>
      </c>
      <c r="E47" s="168"/>
      <c r="F47" s="82" t="s">
        <v>255</v>
      </c>
      <c r="G47" s="170" t="s">
        <v>88</v>
      </c>
      <c r="H47" s="170"/>
      <c r="I47" s="86">
        <v>0.37</v>
      </c>
      <c r="J47" s="184" t="s">
        <v>171</v>
      </c>
      <c r="K47" s="184"/>
      <c r="L47" s="164">
        <v>0</v>
      </c>
      <c r="M47" s="164"/>
      <c r="N47" s="99"/>
      <c r="R47" s="30" t="s">
        <v>88</v>
      </c>
    </row>
    <row r="48" spans="1:18" s="30" customFormat="1" ht="21" customHeight="1" x14ac:dyDescent="0.25">
      <c r="A48" s="98"/>
      <c r="B48" s="78"/>
      <c r="C48" s="91" t="s">
        <v>69</v>
      </c>
      <c r="D48" s="168" t="s">
        <v>173</v>
      </c>
      <c r="E48" s="168"/>
      <c r="F48" s="82" t="s">
        <v>255</v>
      </c>
      <c r="G48" s="170" t="s">
        <v>88</v>
      </c>
      <c r="H48" s="170"/>
      <c r="I48" s="86">
        <v>0.39</v>
      </c>
      <c r="J48" s="184" t="s">
        <v>171</v>
      </c>
      <c r="K48" s="184"/>
      <c r="L48" s="164">
        <v>0</v>
      </c>
      <c r="M48" s="164"/>
      <c r="N48" s="99"/>
      <c r="R48" s="30" t="s">
        <v>89</v>
      </c>
    </row>
    <row r="49" spans="1:14" s="30" customFormat="1" ht="21" customHeight="1" x14ac:dyDescent="0.25">
      <c r="A49" s="98"/>
      <c r="B49" s="78"/>
      <c r="C49" s="91" t="s">
        <v>70</v>
      </c>
      <c r="D49" s="168" t="s">
        <v>174</v>
      </c>
      <c r="E49" s="168"/>
      <c r="F49" s="82" t="s">
        <v>256</v>
      </c>
      <c r="G49" s="170" t="s">
        <v>88</v>
      </c>
      <c r="H49" s="170"/>
      <c r="I49" s="86">
        <v>4.3600000000000003</v>
      </c>
      <c r="J49" s="184" t="s">
        <v>171</v>
      </c>
      <c r="K49" s="184"/>
      <c r="L49" s="164">
        <v>1</v>
      </c>
      <c r="M49" s="164"/>
      <c r="N49" s="99"/>
    </row>
    <row r="50" spans="1:14" s="30" customFormat="1" ht="21" customHeight="1" x14ac:dyDescent="0.25">
      <c r="A50" s="98"/>
      <c r="B50" s="78"/>
      <c r="C50" s="91" t="s">
        <v>71</v>
      </c>
      <c r="D50" s="168" t="s">
        <v>175</v>
      </c>
      <c r="E50" s="168"/>
      <c r="F50" s="82" t="s">
        <v>258</v>
      </c>
      <c r="G50" s="170" t="s">
        <v>88</v>
      </c>
      <c r="H50" s="170"/>
      <c r="I50" s="86">
        <v>1.3</v>
      </c>
      <c r="J50" s="184" t="s">
        <v>171</v>
      </c>
      <c r="K50" s="184"/>
      <c r="L50" s="164">
        <v>0</v>
      </c>
      <c r="M50" s="164"/>
      <c r="N50" s="99"/>
    </row>
    <row r="51" spans="1:14" s="30" customFormat="1" ht="21" customHeight="1" x14ac:dyDescent="0.25">
      <c r="A51" s="98"/>
      <c r="B51" s="78"/>
      <c r="C51" s="91" t="s">
        <v>72</v>
      </c>
      <c r="D51" s="168" t="s">
        <v>176</v>
      </c>
      <c r="E51" s="168"/>
      <c r="F51" s="82" t="s">
        <v>257</v>
      </c>
      <c r="G51" s="170" t="s">
        <v>88</v>
      </c>
      <c r="H51" s="170"/>
      <c r="I51" s="86">
        <v>2.8</v>
      </c>
      <c r="J51" s="184" t="s">
        <v>171</v>
      </c>
      <c r="K51" s="184"/>
      <c r="L51" s="164">
        <v>0</v>
      </c>
      <c r="M51" s="164"/>
      <c r="N51" s="99"/>
    </row>
    <row r="52" spans="1:14" s="30" customFormat="1" ht="21" customHeight="1" x14ac:dyDescent="0.25">
      <c r="A52" s="98"/>
      <c r="B52" s="78"/>
      <c r="C52" s="91" t="s">
        <v>12</v>
      </c>
      <c r="D52" s="168" t="s">
        <v>177</v>
      </c>
      <c r="E52" s="168"/>
      <c r="F52" s="82" t="s">
        <v>259</v>
      </c>
      <c r="G52" s="170" t="s">
        <v>88</v>
      </c>
      <c r="H52" s="170"/>
      <c r="I52" s="86">
        <v>4.2</v>
      </c>
      <c r="J52" s="184" t="s">
        <v>171</v>
      </c>
      <c r="K52" s="184"/>
      <c r="L52" s="164">
        <v>0</v>
      </c>
      <c r="M52" s="164"/>
      <c r="N52" s="99"/>
    </row>
    <row r="53" spans="1:14" s="30" customFormat="1" ht="21" customHeight="1" x14ac:dyDescent="0.25">
      <c r="A53" s="98"/>
      <c r="B53" s="78"/>
      <c r="C53" s="91" t="s">
        <v>13</v>
      </c>
      <c r="D53" s="168" t="s">
        <v>178</v>
      </c>
      <c r="E53" s="168"/>
      <c r="F53" s="82" t="s">
        <v>260</v>
      </c>
      <c r="G53" s="170" t="s">
        <v>88</v>
      </c>
      <c r="H53" s="170"/>
      <c r="I53" s="86">
        <v>3.8</v>
      </c>
      <c r="J53" s="184" t="s">
        <v>171</v>
      </c>
      <c r="K53" s="184"/>
      <c r="L53" s="164">
        <v>0</v>
      </c>
      <c r="M53" s="164"/>
      <c r="N53" s="99"/>
    </row>
    <row r="54" spans="1:14" s="30" customFormat="1" ht="21" customHeight="1" x14ac:dyDescent="0.25">
      <c r="A54" s="98"/>
      <c r="B54" s="78"/>
      <c r="C54" s="91" t="s">
        <v>73</v>
      </c>
      <c r="D54" s="168" t="s">
        <v>179</v>
      </c>
      <c r="E54" s="168"/>
      <c r="F54" s="82" t="s">
        <v>261</v>
      </c>
      <c r="G54" s="170" t="s">
        <v>88</v>
      </c>
      <c r="H54" s="170"/>
      <c r="I54" s="86">
        <v>1.7</v>
      </c>
      <c r="J54" s="184" t="s">
        <v>171</v>
      </c>
      <c r="K54" s="184"/>
      <c r="L54" s="164">
        <v>2</v>
      </c>
      <c r="M54" s="164"/>
      <c r="N54" s="99"/>
    </row>
    <row r="55" spans="1:14" s="30" customFormat="1" ht="21" customHeight="1" x14ac:dyDescent="0.25">
      <c r="A55" s="98"/>
      <c r="B55" s="78"/>
      <c r="C55" s="91" t="s">
        <v>74</v>
      </c>
      <c r="D55" s="168" t="s">
        <v>180</v>
      </c>
      <c r="E55" s="168"/>
      <c r="F55" s="82" t="s">
        <v>262</v>
      </c>
      <c r="G55" s="170" t="s">
        <v>88</v>
      </c>
      <c r="H55" s="170"/>
      <c r="I55" s="86">
        <v>2.5</v>
      </c>
      <c r="J55" s="184" t="s">
        <v>171</v>
      </c>
      <c r="K55" s="184"/>
      <c r="L55" s="164">
        <v>0</v>
      </c>
      <c r="M55" s="164"/>
      <c r="N55" s="99"/>
    </row>
    <row r="56" spans="1:14" s="30" customFormat="1" ht="21" customHeight="1" x14ac:dyDescent="0.25">
      <c r="A56" s="98"/>
      <c r="B56" s="78"/>
      <c r="C56" s="78"/>
      <c r="D56" s="44"/>
      <c r="E56" s="44"/>
      <c r="F56" s="44"/>
      <c r="G56" s="171" t="s">
        <v>81</v>
      </c>
      <c r="H56" s="171"/>
      <c r="I56" s="94">
        <f>SUM(I46:I55)</f>
        <v>30.82</v>
      </c>
      <c r="J56" s="44"/>
      <c r="K56" s="44"/>
      <c r="L56" s="44"/>
      <c r="M56" s="44"/>
      <c r="N56" s="99"/>
    </row>
    <row r="57" spans="1:14" s="30" customFormat="1" ht="15.75" customHeight="1" x14ac:dyDescent="0.25">
      <c r="A57" s="100"/>
      <c r="B57" s="44"/>
      <c r="C57" s="44"/>
      <c r="D57" s="44"/>
      <c r="E57" s="44"/>
      <c r="F57" s="44"/>
      <c r="G57" s="44"/>
      <c r="H57" s="44"/>
      <c r="I57" s="87"/>
      <c r="J57" s="44"/>
      <c r="K57" s="44"/>
      <c r="L57" s="44"/>
      <c r="M57" s="44"/>
      <c r="N57" s="99"/>
    </row>
    <row r="58" spans="1:14" s="30" customFormat="1" ht="18" customHeight="1" x14ac:dyDescent="0.25">
      <c r="A58" s="98"/>
      <c r="B58" s="78"/>
      <c r="C58" s="78"/>
      <c r="D58" s="176" t="s">
        <v>130</v>
      </c>
      <c r="E58" s="177"/>
      <c r="F58" s="177"/>
      <c r="G58" s="177"/>
      <c r="H58" s="178"/>
      <c r="I58" s="95">
        <v>115</v>
      </c>
      <c r="J58" s="43"/>
      <c r="K58" s="43"/>
      <c r="L58" s="43"/>
      <c r="M58" s="43"/>
      <c r="N58" s="99"/>
    </row>
    <row r="59" spans="1:14" s="30" customFormat="1" ht="11.25" customHeight="1" x14ac:dyDescent="0.25">
      <c r="A59" s="98"/>
      <c r="B59" s="78"/>
      <c r="C59" s="78"/>
      <c r="D59" s="78"/>
      <c r="E59" s="78"/>
      <c r="F59" s="78"/>
      <c r="G59" s="78"/>
      <c r="H59" s="78"/>
      <c r="I59" s="78"/>
      <c r="J59" s="78"/>
      <c r="K59" s="78"/>
      <c r="L59" s="43"/>
      <c r="M59" s="43"/>
      <c r="N59" s="99"/>
    </row>
    <row r="60" spans="1:14" s="30" customFormat="1" ht="21.75" customHeight="1" x14ac:dyDescent="0.25">
      <c r="A60" s="98"/>
      <c r="B60" s="78"/>
      <c r="C60" s="174" t="s">
        <v>133</v>
      </c>
      <c r="D60" s="175"/>
      <c r="E60" s="175"/>
      <c r="F60" s="175"/>
      <c r="G60" s="175"/>
      <c r="H60" s="175"/>
      <c r="I60" s="175"/>
      <c r="J60" s="175"/>
      <c r="K60" s="175"/>
      <c r="L60" s="175"/>
      <c r="M60" s="175"/>
      <c r="N60" s="99"/>
    </row>
    <row r="61" spans="1:14" s="30" customFormat="1" ht="21.75" customHeight="1" x14ac:dyDescent="0.25">
      <c r="A61" s="98"/>
      <c r="B61" s="78"/>
      <c r="C61" s="167" t="s">
        <v>80</v>
      </c>
      <c r="D61" s="198" t="s">
        <v>104</v>
      </c>
      <c r="E61" s="199"/>
      <c r="F61" s="199"/>
      <c r="G61" s="199"/>
      <c r="H61" s="199"/>
      <c r="I61" s="199"/>
      <c r="J61" s="199"/>
      <c r="K61" s="199"/>
      <c r="L61" s="199"/>
      <c r="M61" s="200"/>
      <c r="N61" s="99"/>
    </row>
    <row r="62" spans="1:14" s="30" customFormat="1" ht="39" customHeight="1" x14ac:dyDescent="0.25">
      <c r="A62" s="98"/>
      <c r="B62" s="78"/>
      <c r="C62" s="167"/>
      <c r="D62" s="165" t="s">
        <v>91</v>
      </c>
      <c r="E62" s="165"/>
      <c r="F62" s="179" t="s">
        <v>92</v>
      </c>
      <c r="G62" s="180"/>
      <c r="H62" s="179" t="s">
        <v>93</v>
      </c>
      <c r="I62" s="180"/>
      <c r="J62" s="165" t="s">
        <v>94</v>
      </c>
      <c r="K62" s="165"/>
      <c r="L62" s="165" t="s">
        <v>95</v>
      </c>
      <c r="M62" s="165"/>
      <c r="N62" s="99"/>
    </row>
    <row r="63" spans="1:14" s="30" customFormat="1" ht="21" customHeight="1" x14ac:dyDescent="0.25">
      <c r="A63" s="98"/>
      <c r="B63" s="78"/>
      <c r="C63" s="91" t="s">
        <v>67</v>
      </c>
      <c r="D63" s="168" t="s">
        <v>264</v>
      </c>
      <c r="E63" s="168"/>
      <c r="F63" s="182" t="s">
        <v>263</v>
      </c>
      <c r="G63" s="183"/>
      <c r="H63" s="168" t="s">
        <v>164</v>
      </c>
      <c r="I63" s="168"/>
      <c r="J63" s="181" t="s">
        <v>165</v>
      </c>
      <c r="K63" s="181"/>
      <c r="L63" s="168" t="s">
        <v>166</v>
      </c>
      <c r="M63" s="168"/>
      <c r="N63" s="99"/>
    </row>
    <row r="64" spans="1:14" s="30" customFormat="1" ht="21" customHeight="1" x14ac:dyDescent="0.25">
      <c r="A64" s="98"/>
      <c r="B64" s="78"/>
      <c r="C64" s="91" t="s">
        <v>68</v>
      </c>
      <c r="D64" s="168" t="s">
        <v>167</v>
      </c>
      <c r="E64" s="168"/>
      <c r="F64" s="182" t="s">
        <v>263</v>
      </c>
      <c r="G64" s="183"/>
      <c r="H64" s="168" t="s">
        <v>164</v>
      </c>
      <c r="I64" s="168"/>
      <c r="J64" s="181" t="s">
        <v>165</v>
      </c>
      <c r="K64" s="181"/>
      <c r="L64" s="168" t="s">
        <v>265</v>
      </c>
      <c r="M64" s="168"/>
      <c r="N64" s="99"/>
    </row>
    <row r="65" spans="1:16" s="30" customFormat="1" ht="21" customHeight="1" x14ac:dyDescent="0.25">
      <c r="A65" s="98"/>
      <c r="B65" s="78"/>
      <c r="C65" s="91" t="s">
        <v>69</v>
      </c>
      <c r="D65" s="168" t="s">
        <v>168</v>
      </c>
      <c r="E65" s="168"/>
      <c r="F65" s="182" t="s">
        <v>263</v>
      </c>
      <c r="G65" s="183"/>
      <c r="H65" s="168" t="s">
        <v>164</v>
      </c>
      <c r="I65" s="168"/>
      <c r="J65" s="181" t="s">
        <v>165</v>
      </c>
      <c r="K65" s="181"/>
      <c r="L65" s="168" t="s">
        <v>266</v>
      </c>
      <c r="M65" s="168"/>
      <c r="N65" s="99"/>
    </row>
    <row r="66" spans="1:16" s="30" customFormat="1" ht="21" customHeight="1" x14ac:dyDescent="0.25">
      <c r="A66" s="98"/>
      <c r="B66" s="78"/>
      <c r="C66" s="91" t="s">
        <v>70</v>
      </c>
      <c r="D66" s="168" t="s">
        <v>169</v>
      </c>
      <c r="E66" s="168"/>
      <c r="F66" s="182" t="s">
        <v>263</v>
      </c>
      <c r="G66" s="183"/>
      <c r="H66" s="168" t="s">
        <v>164</v>
      </c>
      <c r="I66" s="168"/>
      <c r="J66" s="181" t="s">
        <v>165</v>
      </c>
      <c r="K66" s="181"/>
      <c r="L66" s="168" t="s">
        <v>267</v>
      </c>
      <c r="M66" s="168"/>
      <c r="N66" s="99"/>
    </row>
    <row r="67" spans="1:16" s="30" customFormat="1" ht="21" customHeight="1" x14ac:dyDescent="0.25">
      <c r="A67" s="98"/>
      <c r="B67" s="78"/>
      <c r="C67" s="91" t="s">
        <v>71</v>
      </c>
      <c r="D67" s="168"/>
      <c r="E67" s="168"/>
      <c r="F67" s="182"/>
      <c r="G67" s="183"/>
      <c r="H67" s="168"/>
      <c r="I67" s="168"/>
      <c r="J67" s="169"/>
      <c r="K67" s="169"/>
      <c r="L67" s="170"/>
      <c r="M67" s="170"/>
      <c r="N67" s="99"/>
    </row>
    <row r="68" spans="1:16" s="30" customFormat="1" ht="21" customHeight="1" x14ac:dyDescent="0.25">
      <c r="A68" s="98"/>
      <c r="B68" s="78"/>
      <c r="C68" s="91" t="s">
        <v>72</v>
      </c>
      <c r="D68" s="168"/>
      <c r="E68" s="168"/>
      <c r="F68" s="182"/>
      <c r="G68" s="183"/>
      <c r="H68" s="168"/>
      <c r="I68" s="168"/>
      <c r="J68" s="169"/>
      <c r="K68" s="169"/>
      <c r="L68" s="170"/>
      <c r="M68" s="170"/>
      <c r="N68" s="99"/>
    </row>
    <row r="69" spans="1:16" s="30" customFormat="1" ht="21" customHeight="1" x14ac:dyDescent="0.25">
      <c r="A69" s="98"/>
      <c r="B69" s="78"/>
      <c r="C69" s="91" t="s">
        <v>12</v>
      </c>
      <c r="D69" s="168"/>
      <c r="E69" s="168"/>
      <c r="F69" s="182"/>
      <c r="G69" s="183"/>
      <c r="H69" s="168"/>
      <c r="I69" s="168"/>
      <c r="J69" s="169"/>
      <c r="K69" s="169"/>
      <c r="L69" s="170"/>
      <c r="M69" s="170"/>
      <c r="N69" s="99"/>
    </row>
    <row r="70" spans="1:16" s="30" customFormat="1" ht="21" customHeight="1" x14ac:dyDescent="0.25">
      <c r="A70" s="98"/>
      <c r="B70" s="78"/>
      <c r="C70" s="91" t="s">
        <v>13</v>
      </c>
      <c r="D70" s="168"/>
      <c r="E70" s="168"/>
      <c r="F70" s="182"/>
      <c r="G70" s="183"/>
      <c r="H70" s="168"/>
      <c r="I70" s="168"/>
      <c r="J70" s="169"/>
      <c r="K70" s="169"/>
      <c r="L70" s="170"/>
      <c r="M70" s="170"/>
      <c r="N70" s="99"/>
    </row>
    <row r="71" spans="1:16" s="30" customFormat="1" ht="21" customHeight="1" x14ac:dyDescent="0.25">
      <c r="A71" s="98"/>
      <c r="B71" s="78"/>
      <c r="C71" s="91" t="s">
        <v>73</v>
      </c>
      <c r="D71" s="168"/>
      <c r="E71" s="168"/>
      <c r="F71" s="182"/>
      <c r="G71" s="183"/>
      <c r="H71" s="168"/>
      <c r="I71" s="168"/>
      <c r="J71" s="169"/>
      <c r="K71" s="169"/>
      <c r="L71" s="170"/>
      <c r="M71" s="170"/>
      <c r="N71" s="99"/>
    </row>
    <row r="72" spans="1:16" s="30" customFormat="1" ht="21" customHeight="1" x14ac:dyDescent="0.25">
      <c r="A72" s="98"/>
      <c r="B72" s="78"/>
      <c r="C72" s="91" t="s">
        <v>74</v>
      </c>
      <c r="D72" s="168"/>
      <c r="E72" s="168"/>
      <c r="F72" s="182"/>
      <c r="G72" s="183"/>
      <c r="H72" s="168"/>
      <c r="I72" s="168"/>
      <c r="J72" s="169"/>
      <c r="K72" s="169"/>
      <c r="L72" s="170"/>
      <c r="M72" s="170"/>
      <c r="N72" s="99"/>
    </row>
    <row r="73" spans="1:16" s="30" customFormat="1" ht="21" customHeight="1" x14ac:dyDescent="0.25">
      <c r="A73" s="98"/>
      <c r="B73" s="78"/>
      <c r="C73" s="93" t="s">
        <v>135</v>
      </c>
      <c r="D73" s="172">
        <f>COUNTA(D63:E72)</f>
        <v>4</v>
      </c>
      <c r="E73" s="172"/>
      <c r="F73" s="44"/>
      <c r="G73" s="44"/>
      <c r="H73" s="44"/>
      <c r="I73" s="44"/>
      <c r="J73" s="44"/>
      <c r="K73" s="44"/>
      <c r="L73" s="44"/>
      <c r="M73" s="44"/>
      <c r="N73" s="99"/>
    </row>
    <row r="74" spans="1:16" s="30" customFormat="1" ht="11.25" customHeight="1" x14ac:dyDescent="0.25">
      <c r="A74" s="98"/>
      <c r="B74" s="78"/>
      <c r="C74" s="78"/>
      <c r="D74" s="78"/>
      <c r="E74" s="78"/>
      <c r="F74" s="78"/>
      <c r="G74" s="78"/>
      <c r="H74" s="78"/>
      <c r="I74" s="78"/>
      <c r="J74" s="78"/>
      <c r="K74" s="78"/>
      <c r="L74" s="43"/>
      <c r="M74" s="43"/>
      <c r="N74" s="99"/>
    </row>
    <row r="75" spans="1:16" s="30" customFormat="1" ht="30" customHeight="1" x14ac:dyDescent="0.25">
      <c r="A75" s="98"/>
      <c r="B75" s="78"/>
      <c r="C75" s="78"/>
      <c r="D75" s="192" t="s">
        <v>136</v>
      </c>
      <c r="E75" s="192"/>
      <c r="F75" s="43"/>
      <c r="G75" s="43"/>
      <c r="H75" s="43"/>
      <c r="I75" s="43"/>
      <c r="J75" s="43"/>
      <c r="K75" s="43"/>
      <c r="L75" s="43"/>
      <c r="M75" s="43"/>
      <c r="N75" s="99"/>
    </row>
    <row r="76" spans="1:16" s="30" customFormat="1" ht="69.75" customHeight="1" x14ac:dyDescent="0.25">
      <c r="A76" s="98"/>
      <c r="B76" s="78"/>
      <c r="C76" s="78"/>
      <c r="D76" s="193" t="s">
        <v>268</v>
      </c>
      <c r="E76" s="194"/>
      <c r="F76" s="194"/>
      <c r="G76" s="194"/>
      <c r="H76" s="194"/>
      <c r="I76" s="194"/>
      <c r="J76" s="194"/>
      <c r="K76" s="194"/>
      <c r="L76" s="194"/>
      <c r="M76" s="195"/>
      <c r="N76" s="99"/>
    </row>
    <row r="77" spans="1:16" s="30" customFormat="1" ht="11.25" customHeight="1" x14ac:dyDescent="0.25">
      <c r="A77" s="98"/>
      <c r="B77" s="78"/>
      <c r="C77" s="78"/>
      <c r="D77" s="78"/>
      <c r="E77" s="78"/>
      <c r="F77" s="78"/>
      <c r="G77" s="78"/>
      <c r="H77" s="78"/>
      <c r="I77" s="78"/>
      <c r="J77" s="78"/>
      <c r="K77" s="78"/>
      <c r="L77" s="43"/>
      <c r="M77" s="43"/>
      <c r="N77" s="99"/>
    </row>
    <row r="78" spans="1:16" s="30" customFormat="1" ht="21.75" customHeight="1" x14ac:dyDescent="0.25">
      <c r="A78" s="98"/>
      <c r="B78" s="78"/>
      <c r="C78" s="174" t="s">
        <v>134</v>
      </c>
      <c r="D78" s="175"/>
      <c r="E78" s="175"/>
      <c r="F78" s="175"/>
      <c r="G78" s="175"/>
      <c r="H78" s="175"/>
      <c r="I78" s="175"/>
      <c r="J78" s="175"/>
      <c r="K78" s="175"/>
      <c r="L78" s="175"/>
      <c r="M78" s="175"/>
      <c r="N78" s="99"/>
    </row>
    <row r="79" spans="1:16" s="30" customFormat="1" ht="21" customHeight="1" x14ac:dyDescent="0.25">
      <c r="A79" s="98"/>
      <c r="B79" s="78"/>
      <c r="C79" s="167" t="s">
        <v>80</v>
      </c>
      <c r="D79" s="173" t="s">
        <v>96</v>
      </c>
      <c r="E79" s="173"/>
      <c r="F79" s="173"/>
      <c r="G79" s="173"/>
      <c r="H79" s="173" t="s">
        <v>100</v>
      </c>
      <c r="I79" s="173"/>
      <c r="J79" s="173"/>
      <c r="K79" s="173"/>
      <c r="L79" s="173"/>
      <c r="M79" s="173"/>
      <c r="N79" s="99"/>
    </row>
    <row r="80" spans="1:16" s="30" customFormat="1" ht="28.5" customHeight="1" x14ac:dyDescent="0.25">
      <c r="A80" s="98"/>
      <c r="B80" s="78"/>
      <c r="C80" s="167"/>
      <c r="D80" s="165" t="s">
        <v>120</v>
      </c>
      <c r="E80" s="165" t="s">
        <v>97</v>
      </c>
      <c r="F80" s="165" t="s">
        <v>98</v>
      </c>
      <c r="G80" s="165" t="s">
        <v>99</v>
      </c>
      <c r="H80" s="165" t="s">
        <v>101</v>
      </c>
      <c r="I80" s="165" t="s">
        <v>77</v>
      </c>
      <c r="J80" s="165" t="s">
        <v>137</v>
      </c>
      <c r="K80" s="165" t="s">
        <v>138</v>
      </c>
      <c r="L80" s="165" t="s">
        <v>139</v>
      </c>
      <c r="M80" s="165"/>
      <c r="N80" s="99"/>
      <c r="P80" s="129"/>
    </row>
    <row r="81" spans="1:14" s="30" customFormat="1" ht="28.5" customHeight="1" x14ac:dyDescent="0.25">
      <c r="A81" s="98"/>
      <c r="B81" s="78"/>
      <c r="C81" s="167"/>
      <c r="D81" s="165"/>
      <c r="E81" s="165"/>
      <c r="F81" s="165"/>
      <c r="G81" s="165"/>
      <c r="H81" s="165"/>
      <c r="I81" s="165"/>
      <c r="J81" s="165"/>
      <c r="K81" s="165"/>
      <c r="L81" s="165"/>
      <c r="M81" s="165"/>
      <c r="N81" s="99"/>
    </row>
    <row r="82" spans="1:14" s="30" customFormat="1" ht="21" customHeight="1" x14ac:dyDescent="0.25">
      <c r="A82" s="98"/>
      <c r="B82" s="78"/>
      <c r="C82" s="91" t="s">
        <v>67</v>
      </c>
      <c r="D82" s="89" t="s">
        <v>198</v>
      </c>
      <c r="E82" s="89" t="s">
        <v>199</v>
      </c>
      <c r="F82" s="89"/>
      <c r="G82" s="89"/>
      <c r="H82" s="131" t="s">
        <v>200</v>
      </c>
      <c r="I82" s="89" t="s">
        <v>269</v>
      </c>
      <c r="J82" s="90" t="s">
        <v>201</v>
      </c>
      <c r="K82" s="90" t="s">
        <v>202</v>
      </c>
      <c r="L82" s="166">
        <v>10</v>
      </c>
      <c r="M82" s="166"/>
      <c r="N82" s="99"/>
    </row>
    <row r="83" spans="1:14" s="30" customFormat="1" ht="21" customHeight="1" x14ac:dyDescent="0.25">
      <c r="A83" s="98"/>
      <c r="B83" s="78"/>
      <c r="C83" s="91" t="s">
        <v>68</v>
      </c>
      <c r="D83" s="89" t="s">
        <v>203</v>
      </c>
      <c r="E83" s="89" t="s">
        <v>204</v>
      </c>
      <c r="F83" s="89"/>
      <c r="G83" s="89"/>
      <c r="H83" s="131" t="s">
        <v>205</v>
      </c>
      <c r="I83" s="89" t="s">
        <v>270</v>
      </c>
      <c r="J83" s="90" t="s">
        <v>206</v>
      </c>
      <c r="K83" s="92" t="s">
        <v>207</v>
      </c>
      <c r="L83" s="164">
        <v>10</v>
      </c>
      <c r="M83" s="164"/>
      <c r="N83" s="99"/>
    </row>
    <row r="84" spans="1:14" s="30" customFormat="1" ht="45.75" customHeight="1" x14ac:dyDescent="0.25">
      <c r="A84" s="98"/>
      <c r="B84" s="78"/>
      <c r="C84" s="91" t="s">
        <v>69</v>
      </c>
      <c r="D84" s="89" t="s">
        <v>208</v>
      </c>
      <c r="E84" s="89" t="s">
        <v>209</v>
      </c>
      <c r="F84" s="89"/>
      <c r="G84" s="89"/>
      <c r="H84" s="89" t="s">
        <v>210</v>
      </c>
      <c r="I84" s="89" t="s">
        <v>249</v>
      </c>
      <c r="J84" s="90" t="s">
        <v>211</v>
      </c>
      <c r="K84" s="92" t="s">
        <v>212</v>
      </c>
      <c r="L84" s="164">
        <v>5</v>
      </c>
      <c r="M84" s="164"/>
      <c r="N84" s="99"/>
    </row>
    <row r="85" spans="1:14" s="30" customFormat="1" ht="39.75" customHeight="1" x14ac:dyDescent="0.25">
      <c r="A85" s="98"/>
      <c r="B85" s="78"/>
      <c r="C85" s="91" t="s">
        <v>70</v>
      </c>
      <c r="D85" s="89" t="s">
        <v>213</v>
      </c>
      <c r="E85" s="131" t="s">
        <v>214</v>
      </c>
      <c r="F85" s="89"/>
      <c r="G85" s="89"/>
      <c r="H85" s="89" t="s">
        <v>215</v>
      </c>
      <c r="I85" s="89" t="s">
        <v>271</v>
      </c>
      <c r="J85" s="90" t="s">
        <v>216</v>
      </c>
      <c r="K85" s="92" t="s">
        <v>217</v>
      </c>
      <c r="L85" s="164">
        <v>10</v>
      </c>
      <c r="M85" s="164"/>
      <c r="N85" s="99"/>
    </row>
    <row r="86" spans="1:14" s="30" customFormat="1" ht="39.75" customHeight="1" x14ac:dyDescent="0.25">
      <c r="A86" s="98"/>
      <c r="B86" s="78"/>
      <c r="C86" s="91" t="s">
        <v>71</v>
      </c>
      <c r="D86" s="89" t="s">
        <v>218</v>
      </c>
      <c r="E86" s="89" t="s">
        <v>219</v>
      </c>
      <c r="F86" s="89"/>
      <c r="G86" s="89"/>
      <c r="H86" s="89" t="s">
        <v>210</v>
      </c>
      <c r="I86" s="89" t="s">
        <v>272</v>
      </c>
      <c r="J86" s="90" t="s">
        <v>220</v>
      </c>
      <c r="K86" s="92" t="s">
        <v>221</v>
      </c>
      <c r="L86" s="164">
        <v>5</v>
      </c>
      <c r="M86" s="164"/>
      <c r="N86" s="99"/>
    </row>
    <row r="87" spans="1:14" s="30" customFormat="1" ht="26.25" customHeight="1" x14ac:dyDescent="0.25">
      <c r="A87" s="98"/>
      <c r="B87" s="78"/>
      <c r="C87" s="91" t="s">
        <v>72</v>
      </c>
      <c r="D87" s="89" t="s">
        <v>222</v>
      </c>
      <c r="E87" s="89" t="s">
        <v>223</v>
      </c>
      <c r="F87" s="89"/>
      <c r="G87" s="89"/>
      <c r="H87" s="89" t="s">
        <v>224</v>
      </c>
      <c r="I87" s="89" t="s">
        <v>273</v>
      </c>
      <c r="J87" s="90" t="s">
        <v>225</v>
      </c>
      <c r="K87" s="92" t="s">
        <v>226</v>
      </c>
      <c r="L87" s="164">
        <v>10</v>
      </c>
      <c r="M87" s="164"/>
      <c r="N87" s="99"/>
    </row>
    <row r="88" spans="1:14" s="30" customFormat="1" ht="43.5" customHeight="1" x14ac:dyDescent="0.25">
      <c r="A88" s="98"/>
      <c r="B88" s="78"/>
      <c r="C88" s="91" t="s">
        <v>12</v>
      </c>
      <c r="D88" s="89" t="s">
        <v>227</v>
      </c>
      <c r="E88" s="89" t="s">
        <v>231</v>
      </c>
      <c r="F88" s="89"/>
      <c r="G88" s="89"/>
      <c r="H88" s="89" t="s">
        <v>228</v>
      </c>
      <c r="I88" s="89" t="s">
        <v>274</v>
      </c>
      <c r="J88" s="90" t="s">
        <v>229</v>
      </c>
      <c r="K88" s="92" t="s">
        <v>230</v>
      </c>
      <c r="L88" s="164">
        <v>10</v>
      </c>
      <c r="M88" s="164"/>
      <c r="N88" s="99"/>
    </row>
    <row r="89" spans="1:14" s="30" customFormat="1" ht="27" customHeight="1" x14ac:dyDescent="0.25">
      <c r="A89" s="98"/>
      <c r="B89" s="78"/>
      <c r="C89" s="91" t="s">
        <v>13</v>
      </c>
      <c r="D89" s="89" t="s">
        <v>232</v>
      </c>
      <c r="E89" s="89" t="s">
        <v>233</v>
      </c>
      <c r="F89" s="89"/>
      <c r="G89" s="89"/>
      <c r="H89" s="89" t="s">
        <v>200</v>
      </c>
      <c r="I89" s="89" t="s">
        <v>275</v>
      </c>
      <c r="J89" s="90" t="s">
        <v>234</v>
      </c>
      <c r="K89" s="92" t="s">
        <v>235</v>
      </c>
      <c r="L89" s="164">
        <v>10</v>
      </c>
      <c r="M89" s="164"/>
      <c r="N89" s="99"/>
    </row>
    <row r="90" spans="1:14" s="30" customFormat="1" ht="21" customHeight="1" x14ac:dyDescent="0.25">
      <c r="A90" s="98"/>
      <c r="B90" s="78"/>
      <c r="C90" s="91" t="s">
        <v>73</v>
      </c>
      <c r="D90" s="89" t="s">
        <v>239</v>
      </c>
      <c r="E90" s="89" t="s">
        <v>236</v>
      </c>
      <c r="F90" s="89"/>
      <c r="G90" s="89"/>
      <c r="H90" s="89" t="s">
        <v>224</v>
      </c>
      <c r="I90" s="89" t="s">
        <v>276</v>
      </c>
      <c r="J90" s="90" t="s">
        <v>237</v>
      </c>
      <c r="K90" s="92" t="s">
        <v>238</v>
      </c>
      <c r="L90" s="164">
        <v>10</v>
      </c>
      <c r="M90" s="164"/>
      <c r="N90" s="99"/>
    </row>
    <row r="91" spans="1:14" s="30" customFormat="1" ht="21" customHeight="1" x14ac:dyDescent="0.25">
      <c r="A91" s="98"/>
      <c r="B91" s="78"/>
      <c r="C91" s="91" t="s">
        <v>74</v>
      </c>
      <c r="D91" s="89"/>
      <c r="E91" s="89"/>
      <c r="F91" s="89"/>
      <c r="G91" s="89"/>
      <c r="H91" s="89"/>
      <c r="I91" s="89"/>
      <c r="J91" s="90"/>
      <c r="K91" s="92"/>
      <c r="L91" s="164"/>
      <c r="M91" s="164"/>
      <c r="N91" s="99"/>
    </row>
    <row r="92" spans="1:14" s="30" customFormat="1" ht="21" customHeight="1" x14ac:dyDescent="0.25">
      <c r="A92" s="98"/>
      <c r="B92" s="78"/>
      <c r="C92" s="78"/>
      <c r="D92" s="44"/>
      <c r="E92" s="44"/>
      <c r="F92" s="44"/>
      <c r="G92" s="44"/>
      <c r="H92" s="44"/>
      <c r="I92" s="44"/>
      <c r="J92" s="171" t="s">
        <v>81</v>
      </c>
      <c r="K92" s="171"/>
      <c r="L92" s="172">
        <f>COUNTA(L82:M91)</f>
        <v>9</v>
      </c>
      <c r="M92" s="172"/>
      <c r="N92" s="99"/>
    </row>
    <row r="93" spans="1:14" x14ac:dyDescent="0.25">
      <c r="A93" s="101"/>
      <c r="B93" s="102"/>
      <c r="C93" s="102"/>
      <c r="D93" s="102"/>
      <c r="E93" s="102"/>
      <c r="F93" s="102"/>
      <c r="G93" s="102"/>
      <c r="H93" s="102"/>
      <c r="I93" s="102"/>
      <c r="J93" s="102"/>
      <c r="K93" s="102"/>
      <c r="L93" s="103"/>
      <c r="M93" s="103"/>
      <c r="N93" s="104"/>
    </row>
  </sheetData>
  <mergeCells count="219">
    <mergeCell ref="F66:G66"/>
    <mergeCell ref="F67:G67"/>
    <mergeCell ref="F68:G68"/>
    <mergeCell ref="D66:E66"/>
    <mergeCell ref="H66:I66"/>
    <mergeCell ref="J66:K66"/>
    <mergeCell ref="L66:M66"/>
    <mergeCell ref="F71:G71"/>
    <mergeCell ref="D67:E67"/>
    <mergeCell ref="H67:I67"/>
    <mergeCell ref="J67:K67"/>
    <mergeCell ref="L68:M68"/>
    <mergeCell ref="D70:E70"/>
    <mergeCell ref="H70:I70"/>
    <mergeCell ref="J70:K70"/>
    <mergeCell ref="L70:M70"/>
    <mergeCell ref="D69:E69"/>
    <mergeCell ref="H69:I69"/>
    <mergeCell ref="J69:K69"/>
    <mergeCell ref="L69:M69"/>
    <mergeCell ref="F69:G69"/>
    <mergeCell ref="F70:G70"/>
    <mergeCell ref="F72:G72"/>
    <mergeCell ref="D75:E75"/>
    <mergeCell ref="D76:M76"/>
    <mergeCell ref="A1:K1"/>
    <mergeCell ref="C6:M6"/>
    <mergeCell ref="C10:M10"/>
    <mergeCell ref="B2:M2"/>
    <mergeCell ref="C5:M5"/>
    <mergeCell ref="C7:M7"/>
    <mergeCell ref="C4:M4"/>
    <mergeCell ref="C9:M9"/>
    <mergeCell ref="C21:M21"/>
    <mergeCell ref="C20:M20"/>
    <mergeCell ref="C12:M12"/>
    <mergeCell ref="C19:M19"/>
    <mergeCell ref="C11:M11"/>
    <mergeCell ref="C18:M18"/>
    <mergeCell ref="B23:M23"/>
    <mergeCell ref="C26:M26"/>
    <mergeCell ref="C27:C29"/>
    <mergeCell ref="D27:M27"/>
    <mergeCell ref="D61:M61"/>
    <mergeCell ref="L62:M62"/>
    <mergeCell ref="D28:E29"/>
    <mergeCell ref="F28:G29"/>
    <mergeCell ref="H28:I29"/>
    <mergeCell ref="J28:K29"/>
    <mergeCell ref="L28:M29"/>
    <mergeCell ref="C24:F24"/>
    <mergeCell ref="D30:E30"/>
    <mergeCell ref="F30:G30"/>
    <mergeCell ref="H30:I30"/>
    <mergeCell ref="J30:K30"/>
    <mergeCell ref="L30:M30"/>
    <mergeCell ref="C25:M25"/>
    <mergeCell ref="D31:E31"/>
    <mergeCell ref="F31:G31"/>
    <mergeCell ref="H31:I31"/>
    <mergeCell ref="J31:K31"/>
    <mergeCell ref="L31:M31"/>
    <mergeCell ref="D32:E32"/>
    <mergeCell ref="F32:G32"/>
    <mergeCell ref="H32:I32"/>
    <mergeCell ref="J32:K32"/>
    <mergeCell ref="L32:M32"/>
    <mergeCell ref="D33:E33"/>
    <mergeCell ref="F33:G33"/>
    <mergeCell ref="H33:I33"/>
    <mergeCell ref="J33:K33"/>
    <mergeCell ref="L33:M33"/>
    <mergeCell ref="D34:E34"/>
    <mergeCell ref="F34:G34"/>
    <mergeCell ref="H34:I34"/>
    <mergeCell ref="J34:K34"/>
    <mergeCell ref="L34:M34"/>
    <mergeCell ref="D35:E35"/>
    <mergeCell ref="F35:G35"/>
    <mergeCell ref="H35:I35"/>
    <mergeCell ref="J35:K35"/>
    <mergeCell ref="L35:M35"/>
    <mergeCell ref="D36:E36"/>
    <mergeCell ref="F36:G36"/>
    <mergeCell ref="H36:I36"/>
    <mergeCell ref="J36:K36"/>
    <mergeCell ref="L36:M36"/>
    <mergeCell ref="D37:E37"/>
    <mergeCell ref="F37:G37"/>
    <mergeCell ref="H37:I37"/>
    <mergeCell ref="J37:K37"/>
    <mergeCell ref="L37:M37"/>
    <mergeCell ref="D38:E38"/>
    <mergeCell ref="F38:G38"/>
    <mergeCell ref="H38:I38"/>
    <mergeCell ref="J38:K38"/>
    <mergeCell ref="L38:M38"/>
    <mergeCell ref="D39:E39"/>
    <mergeCell ref="F39:G39"/>
    <mergeCell ref="H39:I39"/>
    <mergeCell ref="J39:K39"/>
    <mergeCell ref="L39:M39"/>
    <mergeCell ref="F40:G40"/>
    <mergeCell ref="H40:I40"/>
    <mergeCell ref="L40:M40"/>
    <mergeCell ref="C42:M42"/>
    <mergeCell ref="C43:C45"/>
    <mergeCell ref="D43:M43"/>
    <mergeCell ref="D44:E45"/>
    <mergeCell ref="F44:F45"/>
    <mergeCell ref="G44:H45"/>
    <mergeCell ref="I44:I45"/>
    <mergeCell ref="D47:E47"/>
    <mergeCell ref="G47:H47"/>
    <mergeCell ref="J47:K47"/>
    <mergeCell ref="L47:M47"/>
    <mergeCell ref="D48:E48"/>
    <mergeCell ref="G48:H48"/>
    <mergeCell ref="J48:K48"/>
    <mergeCell ref="L48:M48"/>
    <mergeCell ref="J44:K45"/>
    <mergeCell ref="L44:M45"/>
    <mergeCell ref="D46:E46"/>
    <mergeCell ref="G46:H46"/>
    <mergeCell ref="J46:K46"/>
    <mergeCell ref="L46:M46"/>
    <mergeCell ref="D51:E51"/>
    <mergeCell ref="G51:H51"/>
    <mergeCell ref="J51:K51"/>
    <mergeCell ref="L51:M51"/>
    <mergeCell ref="D52:E52"/>
    <mergeCell ref="G52:H52"/>
    <mergeCell ref="J52:K52"/>
    <mergeCell ref="L52:M52"/>
    <mergeCell ref="D49:E49"/>
    <mergeCell ref="G49:H49"/>
    <mergeCell ref="J49:K49"/>
    <mergeCell ref="L49:M49"/>
    <mergeCell ref="D50:E50"/>
    <mergeCell ref="G50:H50"/>
    <mergeCell ref="J50:K50"/>
    <mergeCell ref="L50:M50"/>
    <mergeCell ref="D55:E55"/>
    <mergeCell ref="G55:H55"/>
    <mergeCell ref="J55:K55"/>
    <mergeCell ref="L55:M55"/>
    <mergeCell ref="G56:H56"/>
    <mergeCell ref="D53:E53"/>
    <mergeCell ref="G53:H53"/>
    <mergeCell ref="J53:K53"/>
    <mergeCell ref="L53:M53"/>
    <mergeCell ref="D54:E54"/>
    <mergeCell ref="G54:H54"/>
    <mergeCell ref="J54:K54"/>
    <mergeCell ref="L54:M54"/>
    <mergeCell ref="D58:H58"/>
    <mergeCell ref="C60:M60"/>
    <mergeCell ref="C61:C62"/>
    <mergeCell ref="D62:E62"/>
    <mergeCell ref="H62:I62"/>
    <mergeCell ref="J62:K62"/>
    <mergeCell ref="D65:E65"/>
    <mergeCell ref="H65:I65"/>
    <mergeCell ref="J65:K65"/>
    <mergeCell ref="L65:M65"/>
    <mergeCell ref="D63:E63"/>
    <mergeCell ref="H63:I63"/>
    <mergeCell ref="J63:K63"/>
    <mergeCell ref="L63:M63"/>
    <mergeCell ref="D64:E64"/>
    <mergeCell ref="H64:I64"/>
    <mergeCell ref="J64:K64"/>
    <mergeCell ref="L64:M64"/>
    <mergeCell ref="F62:G62"/>
    <mergeCell ref="F63:G63"/>
    <mergeCell ref="F64:G64"/>
    <mergeCell ref="F65:G65"/>
    <mergeCell ref="J92:K92"/>
    <mergeCell ref="L92:M92"/>
    <mergeCell ref="L89:M89"/>
    <mergeCell ref="L90:M90"/>
    <mergeCell ref="L91:M91"/>
    <mergeCell ref="L86:M86"/>
    <mergeCell ref="L87:M87"/>
    <mergeCell ref="L88:M88"/>
    <mergeCell ref="D73:E73"/>
    <mergeCell ref="D79:G79"/>
    <mergeCell ref="H79:M79"/>
    <mergeCell ref="D80:D81"/>
    <mergeCell ref="E80:E81"/>
    <mergeCell ref="F80:F81"/>
    <mergeCell ref="G80:G81"/>
    <mergeCell ref="C78:M78"/>
    <mergeCell ref="H80:H81"/>
    <mergeCell ref="I80:I81"/>
    <mergeCell ref="C14:M14"/>
    <mergeCell ref="C15:M15"/>
    <mergeCell ref="C16:M16"/>
    <mergeCell ref="C17:M17"/>
    <mergeCell ref="L83:M83"/>
    <mergeCell ref="L84:M84"/>
    <mergeCell ref="L85:M85"/>
    <mergeCell ref="J80:J81"/>
    <mergeCell ref="K80:K81"/>
    <mergeCell ref="L80:M81"/>
    <mergeCell ref="L82:M82"/>
    <mergeCell ref="C79:C81"/>
    <mergeCell ref="D71:E71"/>
    <mergeCell ref="H71:I71"/>
    <mergeCell ref="J71:K71"/>
    <mergeCell ref="L71:M71"/>
    <mergeCell ref="D72:E72"/>
    <mergeCell ref="H72:I72"/>
    <mergeCell ref="J72:K72"/>
    <mergeCell ref="L72:M72"/>
    <mergeCell ref="L67:M67"/>
    <mergeCell ref="D68:E68"/>
    <mergeCell ref="H68:I68"/>
    <mergeCell ref="J68:K68"/>
  </mergeCells>
  <dataValidations count="3">
    <dataValidation type="list" allowBlank="1" showInputMessage="1" showErrorMessage="1" sqref="G46:H55">
      <formula1>$R$46:$R$48</formula1>
    </dataValidation>
    <dataValidation type="list" allowBlank="1" showInputMessage="1" showErrorMessage="1" sqref="S35">
      <formula1>$R$12:$R$18</formula1>
    </dataValidation>
    <dataValidation type="list" allowBlank="1" showInputMessage="1" showErrorMessage="1" sqref="J30:K39">
      <formula1>$R$30:$R$31</formula1>
    </dataValidation>
  </dataValidations>
  <pageMargins left="0.23622047244094491" right="0.23622047244094491" top="0.39370078740157483" bottom="0.39370078740157483" header="0.31496062992125984" footer="0.31496062992125984"/>
  <pageSetup paperSize="9" scale="80" fitToHeight="0" orientation="landscape" r:id="rId1"/>
  <rowBreaks count="1" manualBreakCount="1">
    <brk id="40"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AB55"/>
  <sheetViews>
    <sheetView topLeftCell="A31" zoomScaleNormal="100" workbookViewId="0">
      <selection activeCell="V47" sqref="V47"/>
    </sheetView>
  </sheetViews>
  <sheetFormatPr defaultRowHeight="15" x14ac:dyDescent="0.25"/>
  <cols>
    <col min="1" max="1" width="1.28515625" customWidth="1"/>
    <col min="2" max="2" width="4.140625" customWidth="1"/>
    <col min="3" max="3" width="9.5703125" customWidth="1"/>
    <col min="4" max="4" width="13" customWidth="1"/>
    <col min="5" max="6" width="12.85546875" customWidth="1"/>
    <col min="7" max="7" width="13.28515625" customWidth="1"/>
    <col min="8" max="8" width="12.140625" customWidth="1"/>
    <col min="9" max="9" width="12.5703125" customWidth="1"/>
    <col min="10" max="11" width="13.28515625" customWidth="1"/>
    <col min="12" max="13" width="15.140625" customWidth="1"/>
    <col min="14" max="14" width="3.28515625" customWidth="1"/>
    <col min="16" max="16" width="0" hidden="1" customWidth="1"/>
  </cols>
  <sheetData>
    <row r="1" spans="1:14" s="30" customFormat="1" ht="21" customHeight="1" x14ac:dyDescent="0.25">
      <c r="A1" s="196" t="s">
        <v>110</v>
      </c>
      <c r="B1" s="197"/>
      <c r="C1" s="197"/>
      <c r="D1" s="197"/>
      <c r="E1" s="197"/>
      <c r="F1" s="197"/>
      <c r="G1" s="197"/>
      <c r="H1" s="197"/>
      <c r="I1" s="197"/>
      <c r="J1" s="197"/>
      <c r="K1" s="197"/>
      <c r="L1" s="96"/>
      <c r="M1" s="96"/>
      <c r="N1" s="97"/>
    </row>
    <row r="2" spans="1:14" s="30" customFormat="1" ht="36" customHeight="1" x14ac:dyDescent="0.25">
      <c r="A2" s="98"/>
      <c r="B2" s="174" t="s">
        <v>140</v>
      </c>
      <c r="C2" s="174"/>
      <c r="D2" s="174"/>
      <c r="E2" s="174"/>
      <c r="F2" s="174"/>
      <c r="G2" s="174"/>
      <c r="H2" s="174"/>
      <c r="I2" s="174"/>
      <c r="J2" s="174"/>
      <c r="K2" s="174"/>
      <c r="L2" s="174"/>
      <c r="M2" s="174"/>
      <c r="N2" s="99"/>
    </row>
    <row r="3" spans="1:14" s="30" customFormat="1" ht="21" customHeight="1" x14ac:dyDescent="0.25">
      <c r="A3" s="98"/>
      <c r="B3" s="78"/>
      <c r="C3" s="175" t="s">
        <v>39</v>
      </c>
      <c r="D3" s="175"/>
      <c r="E3" s="175"/>
      <c r="F3" s="78"/>
      <c r="G3" s="78"/>
      <c r="H3" s="78"/>
      <c r="I3" s="78"/>
      <c r="J3" s="78"/>
      <c r="K3" s="78"/>
      <c r="L3" s="43"/>
      <c r="M3" s="43"/>
      <c r="N3" s="99"/>
    </row>
    <row r="4" spans="1:14" s="30" customFormat="1" ht="75.75" customHeight="1" x14ac:dyDescent="0.25">
      <c r="A4" s="98"/>
      <c r="B4" s="78"/>
      <c r="C4" s="162" t="s">
        <v>241</v>
      </c>
      <c r="D4" s="163"/>
      <c r="E4" s="163"/>
      <c r="F4" s="163"/>
      <c r="G4" s="163"/>
      <c r="H4" s="163"/>
      <c r="I4" s="163"/>
      <c r="J4" s="163"/>
      <c r="K4" s="163"/>
      <c r="L4" s="163"/>
      <c r="M4" s="163"/>
      <c r="N4" s="99"/>
    </row>
    <row r="5" spans="1:14" s="30" customFormat="1" ht="75.75" customHeight="1" x14ac:dyDescent="0.25">
      <c r="A5" s="98"/>
      <c r="B5" s="78"/>
      <c r="C5" s="162" t="s">
        <v>162</v>
      </c>
      <c r="D5" s="163"/>
      <c r="E5" s="163"/>
      <c r="F5" s="163"/>
      <c r="G5" s="163"/>
      <c r="H5" s="163"/>
      <c r="I5" s="163"/>
      <c r="J5" s="163"/>
      <c r="K5" s="163"/>
      <c r="L5" s="163"/>
      <c r="M5" s="163"/>
      <c r="N5" s="99"/>
    </row>
    <row r="6" spans="1:14" s="30" customFormat="1" ht="75.75" customHeight="1" x14ac:dyDescent="0.25">
      <c r="A6" s="98"/>
      <c r="B6" s="78"/>
      <c r="C6" s="162" t="s">
        <v>240</v>
      </c>
      <c r="D6" s="163"/>
      <c r="E6" s="163"/>
      <c r="F6" s="163"/>
      <c r="G6" s="163"/>
      <c r="H6" s="163"/>
      <c r="I6" s="163"/>
      <c r="J6" s="163"/>
      <c r="K6" s="163"/>
      <c r="L6" s="163"/>
      <c r="M6" s="163"/>
      <c r="N6" s="99"/>
    </row>
    <row r="7" spans="1:14" s="30" customFormat="1" ht="17.25" customHeight="1" x14ac:dyDescent="0.25">
      <c r="A7" s="98"/>
      <c r="B7" s="78"/>
      <c r="C7" s="78"/>
      <c r="D7" s="78"/>
      <c r="E7" s="78"/>
      <c r="F7" s="78"/>
      <c r="G7" s="78"/>
      <c r="H7" s="78"/>
      <c r="I7" s="78"/>
      <c r="J7" s="78"/>
      <c r="K7" s="78"/>
      <c r="L7" s="43"/>
      <c r="M7" s="43"/>
      <c r="N7" s="99"/>
    </row>
    <row r="8" spans="1:14" s="30" customFormat="1" ht="16.5" customHeight="1" thickBot="1" x14ac:dyDescent="0.3">
      <c r="A8" s="98"/>
      <c r="B8" s="174" t="s">
        <v>141</v>
      </c>
      <c r="C8" s="174"/>
      <c r="D8" s="174"/>
      <c r="E8" s="174"/>
      <c r="F8" s="174"/>
      <c r="G8" s="174"/>
      <c r="H8" s="174"/>
      <c r="I8" s="174"/>
      <c r="J8" s="174"/>
      <c r="K8" s="174"/>
      <c r="L8" s="174"/>
      <c r="M8" s="43"/>
      <c r="N8" s="99"/>
    </row>
    <row r="9" spans="1:14" ht="23.25" customHeight="1" x14ac:dyDescent="0.25">
      <c r="A9" s="115"/>
      <c r="B9" s="31"/>
      <c r="C9" s="31"/>
      <c r="D9" s="201" t="s">
        <v>20</v>
      </c>
      <c r="E9" s="204"/>
      <c r="F9" s="201" t="s">
        <v>21</v>
      </c>
      <c r="G9" s="202"/>
      <c r="H9" s="203" t="s">
        <v>22</v>
      </c>
      <c r="I9" s="204"/>
      <c r="J9" s="201" t="s">
        <v>23</v>
      </c>
      <c r="K9" s="202"/>
      <c r="L9" s="203" t="s">
        <v>24</v>
      </c>
      <c r="M9" s="202"/>
      <c r="N9" s="116"/>
    </row>
    <row r="10" spans="1:14" s="33" customFormat="1" ht="33.75" customHeight="1" x14ac:dyDescent="0.2">
      <c r="A10" s="117"/>
      <c r="B10" s="32"/>
      <c r="C10" s="32"/>
      <c r="D10" s="106" t="s">
        <v>40</v>
      </c>
      <c r="E10" s="108" t="s">
        <v>25</v>
      </c>
      <c r="F10" s="106" t="s">
        <v>40</v>
      </c>
      <c r="G10" s="107" t="s">
        <v>25</v>
      </c>
      <c r="H10" s="111" t="s">
        <v>40</v>
      </c>
      <c r="I10" s="108" t="s">
        <v>25</v>
      </c>
      <c r="J10" s="106" t="s">
        <v>40</v>
      </c>
      <c r="K10" s="107" t="s">
        <v>25</v>
      </c>
      <c r="L10" s="111" t="s">
        <v>40</v>
      </c>
      <c r="M10" s="107" t="s">
        <v>25</v>
      </c>
      <c r="N10" s="118"/>
    </row>
    <row r="11" spans="1:14" s="38" customFormat="1" ht="17.25" customHeight="1" x14ac:dyDescent="0.2">
      <c r="A11" s="119"/>
      <c r="B11" s="34"/>
      <c r="C11" s="114" t="s">
        <v>26</v>
      </c>
      <c r="D11" s="132">
        <v>35.000999999999998</v>
      </c>
      <c r="E11" s="134">
        <v>9.7225940000000008</v>
      </c>
      <c r="F11" s="36">
        <v>0</v>
      </c>
      <c r="G11" s="37">
        <f t="shared" ref="G11:G23" si="0">F11/3.6</f>
        <v>0</v>
      </c>
      <c r="H11" s="112">
        <v>0</v>
      </c>
      <c r="I11" s="109">
        <f t="shared" ref="I11:I23" si="1">H11/3.6</f>
        <v>0</v>
      </c>
      <c r="J11" s="36">
        <v>0</v>
      </c>
      <c r="K11" s="37">
        <f t="shared" ref="K11:K23" si="2">J11/3.6</f>
        <v>0</v>
      </c>
      <c r="L11" s="112">
        <v>0</v>
      </c>
      <c r="M11" s="37">
        <f t="shared" ref="M11:M23" si="3">L11/3.6</f>
        <v>0</v>
      </c>
      <c r="N11" s="118"/>
    </row>
    <row r="12" spans="1:14" s="38" customFormat="1" ht="17.25" customHeight="1" x14ac:dyDescent="0.2">
      <c r="A12" s="120"/>
      <c r="B12" s="39"/>
      <c r="C12" s="114" t="s">
        <v>27</v>
      </c>
      <c r="D12" s="132">
        <v>34.655999999999999</v>
      </c>
      <c r="E12" s="134">
        <v>9.626773</v>
      </c>
      <c r="F12" s="36">
        <v>0</v>
      </c>
      <c r="G12" s="37">
        <f t="shared" si="0"/>
        <v>0</v>
      </c>
      <c r="H12" s="112">
        <v>0</v>
      </c>
      <c r="I12" s="109">
        <f t="shared" si="1"/>
        <v>0</v>
      </c>
      <c r="J12" s="36">
        <v>0</v>
      </c>
      <c r="K12" s="37">
        <f t="shared" si="2"/>
        <v>0</v>
      </c>
      <c r="L12" s="112">
        <v>0</v>
      </c>
      <c r="M12" s="37">
        <f t="shared" si="3"/>
        <v>0</v>
      </c>
      <c r="N12" s="118"/>
    </row>
    <row r="13" spans="1:14" s="38" customFormat="1" ht="17.25" customHeight="1" x14ac:dyDescent="0.2">
      <c r="A13" s="120"/>
      <c r="B13" s="39"/>
      <c r="C13" s="114" t="s">
        <v>28</v>
      </c>
      <c r="D13" s="132">
        <v>34.606000000000002</v>
      </c>
      <c r="E13" s="134">
        <v>9.6127380000000002</v>
      </c>
      <c r="F13" s="36">
        <v>0</v>
      </c>
      <c r="G13" s="37">
        <f t="shared" si="0"/>
        <v>0</v>
      </c>
      <c r="H13" s="112">
        <v>0</v>
      </c>
      <c r="I13" s="109">
        <f t="shared" si="1"/>
        <v>0</v>
      </c>
      <c r="J13" s="36">
        <v>0</v>
      </c>
      <c r="K13" s="37">
        <f t="shared" si="2"/>
        <v>0</v>
      </c>
      <c r="L13" s="112">
        <v>0</v>
      </c>
      <c r="M13" s="37">
        <f t="shared" si="3"/>
        <v>0</v>
      </c>
      <c r="N13" s="118"/>
    </row>
    <row r="14" spans="1:14" s="38" customFormat="1" ht="17.25" customHeight="1" x14ac:dyDescent="0.2">
      <c r="A14" s="120"/>
      <c r="B14" s="39"/>
      <c r="C14" s="114" t="s">
        <v>29</v>
      </c>
      <c r="D14" s="132">
        <v>34.030999999999999</v>
      </c>
      <c r="E14" s="134">
        <v>9.453023</v>
      </c>
      <c r="F14" s="36">
        <v>0</v>
      </c>
      <c r="G14" s="37">
        <f t="shared" si="0"/>
        <v>0</v>
      </c>
      <c r="H14" s="112">
        <v>0</v>
      </c>
      <c r="I14" s="109">
        <f t="shared" si="1"/>
        <v>0</v>
      </c>
      <c r="J14" s="36">
        <v>0</v>
      </c>
      <c r="K14" s="37">
        <f t="shared" si="2"/>
        <v>0</v>
      </c>
      <c r="L14" s="112">
        <v>0</v>
      </c>
      <c r="M14" s="37">
        <f t="shared" si="3"/>
        <v>0</v>
      </c>
      <c r="N14" s="118"/>
    </row>
    <row r="15" spans="1:14" s="38" customFormat="1" ht="17.25" customHeight="1" x14ac:dyDescent="0.2">
      <c r="A15" s="121"/>
      <c r="B15" s="34"/>
      <c r="C15" s="114" t="s">
        <v>30</v>
      </c>
      <c r="D15" s="132">
        <v>33.820999999999998</v>
      </c>
      <c r="E15" s="134">
        <v>9.3947299999999991</v>
      </c>
      <c r="F15" s="36">
        <v>0</v>
      </c>
      <c r="G15" s="37">
        <f t="shared" si="0"/>
        <v>0</v>
      </c>
      <c r="H15" s="112">
        <v>0</v>
      </c>
      <c r="I15" s="109">
        <f t="shared" si="1"/>
        <v>0</v>
      </c>
      <c r="J15" s="36">
        <v>0</v>
      </c>
      <c r="K15" s="37">
        <f t="shared" si="2"/>
        <v>0</v>
      </c>
      <c r="L15" s="112">
        <v>0</v>
      </c>
      <c r="M15" s="37">
        <f t="shared" si="3"/>
        <v>0</v>
      </c>
      <c r="N15" s="118"/>
    </row>
    <row r="16" spans="1:14" s="38" customFormat="1" ht="17.25" customHeight="1" x14ac:dyDescent="0.2">
      <c r="A16" s="120"/>
      <c r="B16" s="34"/>
      <c r="C16" s="114" t="s">
        <v>31</v>
      </c>
      <c r="D16" s="132">
        <v>33.787999999999997</v>
      </c>
      <c r="E16" s="134">
        <v>9.3856739999999999</v>
      </c>
      <c r="F16" s="36">
        <v>0</v>
      </c>
      <c r="G16" s="37">
        <f t="shared" si="0"/>
        <v>0</v>
      </c>
      <c r="H16" s="112">
        <v>0</v>
      </c>
      <c r="I16" s="109">
        <f t="shared" si="1"/>
        <v>0</v>
      </c>
      <c r="J16" s="36">
        <v>0</v>
      </c>
      <c r="K16" s="37">
        <f t="shared" si="2"/>
        <v>0</v>
      </c>
      <c r="L16" s="112">
        <v>0</v>
      </c>
      <c r="M16" s="37">
        <f t="shared" si="3"/>
        <v>0</v>
      </c>
      <c r="N16" s="118"/>
    </row>
    <row r="17" spans="1:28" s="38" customFormat="1" ht="17.25" customHeight="1" x14ac:dyDescent="0.2">
      <c r="A17" s="120"/>
      <c r="B17" s="34"/>
      <c r="C17" s="114" t="s">
        <v>32</v>
      </c>
      <c r="D17" s="132">
        <v>33.808999999999997</v>
      </c>
      <c r="E17" s="134">
        <v>9.3912639999999996</v>
      </c>
      <c r="F17" s="36">
        <v>0</v>
      </c>
      <c r="G17" s="37">
        <f t="shared" si="0"/>
        <v>0</v>
      </c>
      <c r="H17" s="112">
        <v>0</v>
      </c>
      <c r="I17" s="109">
        <f t="shared" si="1"/>
        <v>0</v>
      </c>
      <c r="J17" s="36">
        <v>0</v>
      </c>
      <c r="K17" s="37">
        <f t="shared" si="2"/>
        <v>0</v>
      </c>
      <c r="L17" s="112">
        <v>0</v>
      </c>
      <c r="M17" s="37">
        <f t="shared" si="3"/>
        <v>0</v>
      </c>
      <c r="N17" s="118"/>
    </row>
    <row r="18" spans="1:28" s="38" customFormat="1" ht="17.25" customHeight="1" x14ac:dyDescent="0.2">
      <c r="A18" s="120"/>
      <c r="B18" s="34"/>
      <c r="C18" s="114" t="s">
        <v>33</v>
      </c>
      <c r="D18" s="132">
        <v>33.820999999999998</v>
      </c>
      <c r="E18" s="134">
        <v>9.3948499999999999</v>
      </c>
      <c r="F18" s="36">
        <v>0</v>
      </c>
      <c r="G18" s="37">
        <f t="shared" si="0"/>
        <v>0</v>
      </c>
      <c r="H18" s="112">
        <v>0</v>
      </c>
      <c r="I18" s="109">
        <f t="shared" si="1"/>
        <v>0</v>
      </c>
      <c r="J18" s="36">
        <v>0</v>
      </c>
      <c r="K18" s="37">
        <f t="shared" si="2"/>
        <v>0</v>
      </c>
      <c r="L18" s="112">
        <v>0</v>
      </c>
      <c r="M18" s="37">
        <f t="shared" si="3"/>
        <v>0</v>
      </c>
      <c r="N18" s="118"/>
    </row>
    <row r="19" spans="1:28" s="38" customFormat="1" ht="17.25" customHeight="1" x14ac:dyDescent="0.2">
      <c r="A19" s="120"/>
      <c r="B19" s="34"/>
      <c r="C19" s="114" t="s">
        <v>34</v>
      </c>
      <c r="D19" s="132">
        <v>33.816000000000003</v>
      </c>
      <c r="E19" s="134">
        <v>9.3934460000000009</v>
      </c>
      <c r="F19" s="36">
        <v>0</v>
      </c>
      <c r="G19" s="37">
        <f t="shared" si="0"/>
        <v>0</v>
      </c>
      <c r="H19" s="112">
        <v>0</v>
      </c>
      <c r="I19" s="109">
        <f t="shared" si="1"/>
        <v>0</v>
      </c>
      <c r="J19" s="36">
        <v>0</v>
      </c>
      <c r="K19" s="37">
        <f t="shared" si="2"/>
        <v>0</v>
      </c>
      <c r="L19" s="112">
        <v>0</v>
      </c>
      <c r="M19" s="37">
        <f t="shared" si="3"/>
        <v>0</v>
      </c>
      <c r="N19" s="118"/>
    </row>
    <row r="20" spans="1:28" s="38" customFormat="1" ht="17.25" customHeight="1" x14ac:dyDescent="0.2">
      <c r="A20" s="121"/>
      <c r="B20" s="34"/>
      <c r="C20" s="114" t="s">
        <v>35</v>
      </c>
      <c r="D20" s="132">
        <v>33.918999999999997</v>
      </c>
      <c r="E20" s="134">
        <v>9.421977</v>
      </c>
      <c r="F20" s="36">
        <v>0</v>
      </c>
      <c r="G20" s="37">
        <f t="shared" si="0"/>
        <v>0</v>
      </c>
      <c r="H20" s="112">
        <v>0</v>
      </c>
      <c r="I20" s="109">
        <f t="shared" si="1"/>
        <v>0</v>
      </c>
      <c r="J20" s="36">
        <v>0</v>
      </c>
      <c r="K20" s="37">
        <f t="shared" si="2"/>
        <v>0</v>
      </c>
      <c r="L20" s="112">
        <v>0</v>
      </c>
      <c r="M20" s="37">
        <f t="shared" si="3"/>
        <v>0</v>
      </c>
      <c r="N20" s="118"/>
    </row>
    <row r="21" spans="1:28" s="38" customFormat="1" ht="17.25" customHeight="1" x14ac:dyDescent="0.2">
      <c r="A21" s="120"/>
      <c r="B21" s="34"/>
      <c r="C21" s="114" t="s">
        <v>36</v>
      </c>
      <c r="D21" s="132">
        <v>34</v>
      </c>
      <c r="E21" s="134">
        <v>9.4444940000000006</v>
      </c>
      <c r="F21" s="36">
        <v>0</v>
      </c>
      <c r="G21" s="37">
        <f t="shared" si="0"/>
        <v>0</v>
      </c>
      <c r="H21" s="112">
        <v>0</v>
      </c>
      <c r="I21" s="109">
        <f t="shared" si="1"/>
        <v>0</v>
      </c>
      <c r="J21" s="36">
        <v>0</v>
      </c>
      <c r="K21" s="37">
        <f t="shared" si="2"/>
        <v>0</v>
      </c>
      <c r="L21" s="112">
        <v>0</v>
      </c>
      <c r="M21" s="37">
        <f t="shared" si="3"/>
        <v>0</v>
      </c>
      <c r="N21" s="118"/>
    </row>
    <row r="22" spans="1:28" s="38" customFormat="1" ht="17.25" customHeight="1" x14ac:dyDescent="0.2">
      <c r="A22" s="120"/>
      <c r="B22" s="34"/>
      <c r="C22" s="114" t="s">
        <v>37</v>
      </c>
      <c r="D22" s="132">
        <v>34.49</v>
      </c>
      <c r="E22" s="134">
        <v>9.5806529999999999</v>
      </c>
      <c r="F22" s="36">
        <v>0</v>
      </c>
      <c r="G22" s="37">
        <f t="shared" si="0"/>
        <v>0</v>
      </c>
      <c r="H22" s="112">
        <v>0</v>
      </c>
      <c r="I22" s="109">
        <f t="shared" si="1"/>
        <v>0</v>
      </c>
      <c r="J22" s="36">
        <v>0</v>
      </c>
      <c r="K22" s="37">
        <f t="shared" si="2"/>
        <v>0</v>
      </c>
      <c r="L22" s="112">
        <v>0</v>
      </c>
      <c r="M22" s="37">
        <f t="shared" si="3"/>
        <v>0</v>
      </c>
      <c r="N22" s="118"/>
    </row>
    <row r="23" spans="1:28" s="38" customFormat="1" ht="17.25" customHeight="1" thickBot="1" x14ac:dyDescent="0.25">
      <c r="A23" s="120"/>
      <c r="B23" s="40"/>
      <c r="C23" s="114" t="s">
        <v>38</v>
      </c>
      <c r="D23" s="133">
        <f>AVERAGE(D11:D22)</f>
        <v>34.146500000000003</v>
      </c>
      <c r="E23" s="135">
        <f t="shared" ref="E23" si="4">D23/3.6</f>
        <v>9.4851388888888888</v>
      </c>
      <c r="F23" s="41">
        <f>AVERAGE(F11:F22)</f>
        <v>0</v>
      </c>
      <c r="G23" s="42">
        <f t="shared" si="0"/>
        <v>0</v>
      </c>
      <c r="H23" s="113">
        <f>AVERAGE(H11:H22)</f>
        <v>0</v>
      </c>
      <c r="I23" s="110">
        <f t="shared" si="1"/>
        <v>0</v>
      </c>
      <c r="J23" s="41">
        <f>AVERAGE(J11:J22)</f>
        <v>0</v>
      </c>
      <c r="K23" s="42">
        <f t="shared" si="2"/>
        <v>0</v>
      </c>
      <c r="L23" s="113">
        <f>AVERAGE(L11:L22)</f>
        <v>0</v>
      </c>
      <c r="M23" s="42">
        <f t="shared" si="3"/>
        <v>0</v>
      </c>
      <c r="N23" s="118"/>
    </row>
    <row r="24" spans="1:28" s="38" customFormat="1" ht="15" customHeight="1" x14ac:dyDescent="0.2">
      <c r="A24" s="120"/>
      <c r="B24" s="40"/>
      <c r="C24" s="35"/>
      <c r="D24" s="205" t="s">
        <v>111</v>
      </c>
      <c r="E24" s="205"/>
      <c r="F24" s="205"/>
      <c r="G24" s="205"/>
      <c r="H24" s="205"/>
      <c r="I24" s="205"/>
      <c r="J24" s="205"/>
      <c r="K24" s="205"/>
      <c r="L24" s="205"/>
      <c r="M24" s="205"/>
      <c r="N24" s="206"/>
    </row>
    <row r="25" spans="1:28" s="30" customFormat="1" ht="17.25" customHeight="1" x14ac:dyDescent="0.25">
      <c r="A25" s="98"/>
      <c r="B25" s="78"/>
      <c r="C25" s="78"/>
      <c r="D25" s="78"/>
      <c r="E25" s="78"/>
      <c r="F25" s="78"/>
      <c r="G25" s="78"/>
      <c r="H25" s="78"/>
      <c r="I25" s="78"/>
      <c r="J25" s="78"/>
      <c r="K25" s="78"/>
      <c r="L25" s="43"/>
      <c r="M25" s="43"/>
      <c r="N25" s="99"/>
      <c r="Q25" s="38"/>
      <c r="R25" s="38"/>
      <c r="S25" s="38"/>
      <c r="T25" s="38"/>
      <c r="U25" s="38"/>
      <c r="V25" s="38"/>
      <c r="W25" s="38"/>
      <c r="X25" s="38"/>
      <c r="Y25" s="38"/>
      <c r="Z25" s="38"/>
      <c r="AA25" s="38"/>
      <c r="AB25" s="38"/>
    </row>
    <row r="26" spans="1:28" s="30" customFormat="1" ht="16.5" customHeight="1" x14ac:dyDescent="0.25">
      <c r="A26" s="98"/>
      <c r="B26" s="174" t="s">
        <v>144</v>
      </c>
      <c r="C26" s="174"/>
      <c r="D26" s="174"/>
      <c r="E26" s="174"/>
      <c r="F26" s="174"/>
      <c r="G26" s="174"/>
      <c r="H26" s="174"/>
      <c r="I26" s="174"/>
      <c r="J26" s="174"/>
      <c r="K26" s="174"/>
      <c r="L26" s="174"/>
      <c r="M26" s="43"/>
      <c r="N26" s="99"/>
      <c r="Q26" s="129"/>
      <c r="R26" s="38"/>
      <c r="S26" s="38"/>
      <c r="T26" s="38"/>
      <c r="U26" s="38"/>
      <c r="V26" s="38"/>
      <c r="W26" s="38"/>
      <c r="X26" s="38"/>
      <c r="Y26" s="38"/>
      <c r="Z26" s="38"/>
      <c r="AA26" s="38"/>
      <c r="AB26" s="38"/>
    </row>
    <row r="27" spans="1:28" s="30" customFormat="1" ht="18" customHeight="1" x14ac:dyDescent="0.25">
      <c r="A27" s="98"/>
      <c r="B27" s="78"/>
      <c r="C27" s="189" t="s">
        <v>124</v>
      </c>
      <c r="D27" s="189"/>
      <c r="E27" s="189"/>
      <c r="F27" s="189"/>
      <c r="G27" s="78"/>
      <c r="H27" s="78"/>
      <c r="I27" s="78"/>
      <c r="J27" s="78"/>
      <c r="K27" s="78"/>
      <c r="L27" s="78"/>
      <c r="M27" s="78"/>
      <c r="N27" s="99"/>
      <c r="R27" s="38"/>
      <c r="S27" s="38"/>
      <c r="T27" s="38"/>
      <c r="U27" s="38"/>
      <c r="V27" s="38"/>
      <c r="W27" s="38"/>
      <c r="X27" s="38"/>
      <c r="Y27" s="38"/>
      <c r="Z27" s="38"/>
      <c r="AA27" s="38"/>
      <c r="AB27" s="38"/>
    </row>
    <row r="28" spans="1:28" s="30" customFormat="1" ht="18" customHeight="1" x14ac:dyDescent="0.25">
      <c r="A28" s="98"/>
      <c r="B28" s="128"/>
      <c r="C28" s="191" t="s">
        <v>248</v>
      </c>
      <c r="D28" s="191"/>
      <c r="E28" s="191"/>
      <c r="F28" s="191"/>
      <c r="G28" s="191"/>
      <c r="H28" s="191"/>
      <c r="I28" s="191"/>
      <c r="J28" s="191"/>
      <c r="K28" s="191"/>
      <c r="L28" s="191"/>
      <c r="M28" s="191"/>
      <c r="N28" s="99"/>
      <c r="R28" s="38"/>
      <c r="S28" s="38"/>
      <c r="T28" s="38"/>
      <c r="U28" s="38"/>
      <c r="V28" s="38"/>
      <c r="W28" s="38"/>
      <c r="X28" s="38"/>
      <c r="Y28" s="38"/>
      <c r="Z28" s="38"/>
      <c r="AA28" s="38"/>
      <c r="AB28" s="38"/>
    </row>
    <row r="29" spans="1:28" s="30" customFormat="1" ht="21" customHeight="1" x14ac:dyDescent="0.25">
      <c r="A29" s="98"/>
      <c r="B29" s="78"/>
      <c r="C29" s="174" t="s">
        <v>143</v>
      </c>
      <c r="D29" s="175"/>
      <c r="E29" s="175"/>
      <c r="F29" s="175"/>
      <c r="G29" s="175"/>
      <c r="H29" s="175"/>
      <c r="I29" s="175"/>
      <c r="J29" s="175"/>
      <c r="K29" s="175"/>
      <c r="L29" s="175"/>
      <c r="M29" s="43"/>
      <c r="N29" s="99"/>
    </row>
    <row r="30" spans="1:28" s="30" customFormat="1" ht="21.75" customHeight="1" x14ac:dyDescent="0.25">
      <c r="A30" s="98"/>
      <c r="B30" s="78"/>
      <c r="C30" s="167" t="s">
        <v>80</v>
      </c>
      <c r="D30" s="198" t="s">
        <v>147</v>
      </c>
      <c r="E30" s="199"/>
      <c r="F30" s="199"/>
      <c r="G30" s="199"/>
      <c r="H30" s="199"/>
      <c r="I30" s="199"/>
      <c r="J30" s="199"/>
      <c r="K30" s="199"/>
      <c r="L30" s="199"/>
      <c r="M30" s="200"/>
      <c r="N30" s="99"/>
    </row>
    <row r="31" spans="1:28" s="30" customFormat="1" ht="36.75" customHeight="1" x14ac:dyDescent="0.25">
      <c r="A31" s="98"/>
      <c r="B31" s="78"/>
      <c r="C31" s="167"/>
      <c r="D31" s="212" t="s">
        <v>120</v>
      </c>
      <c r="E31" s="213"/>
      <c r="F31" s="214"/>
      <c r="G31" s="212" t="s">
        <v>97</v>
      </c>
      <c r="H31" s="213"/>
      <c r="I31" s="214"/>
      <c r="J31" s="165" t="s">
        <v>98</v>
      </c>
      <c r="K31" s="165"/>
      <c r="L31" s="165" t="s">
        <v>99</v>
      </c>
      <c r="M31" s="165"/>
      <c r="N31" s="99"/>
    </row>
    <row r="32" spans="1:28" s="30" customFormat="1" ht="19.5" customHeight="1" x14ac:dyDescent="0.25">
      <c r="A32" s="98"/>
      <c r="B32" s="78"/>
      <c r="C32" s="91" t="s">
        <v>67</v>
      </c>
      <c r="D32" s="215" t="s">
        <v>163</v>
      </c>
      <c r="E32" s="216"/>
      <c r="F32" s="217"/>
      <c r="G32" s="215" t="s">
        <v>163</v>
      </c>
      <c r="H32" s="216"/>
      <c r="I32" s="217"/>
      <c r="J32" s="207" t="s">
        <v>163</v>
      </c>
      <c r="K32" s="208"/>
      <c r="L32" s="168" t="s">
        <v>163</v>
      </c>
      <c r="M32" s="168"/>
      <c r="N32" s="99"/>
    </row>
    <row r="33" spans="1:16" s="30" customFormat="1" ht="19.5" customHeight="1" x14ac:dyDescent="0.25">
      <c r="A33" s="98"/>
      <c r="B33" s="78"/>
      <c r="C33" s="91" t="s">
        <v>68</v>
      </c>
      <c r="D33" s="209"/>
      <c r="E33" s="210"/>
      <c r="F33" s="211"/>
      <c r="G33" s="209"/>
      <c r="H33" s="210"/>
      <c r="I33" s="211"/>
      <c r="J33" s="207"/>
      <c r="K33" s="208"/>
      <c r="L33" s="170"/>
      <c r="M33" s="170"/>
      <c r="N33" s="99"/>
    </row>
    <row r="34" spans="1:16" s="30" customFormat="1" ht="19.5" customHeight="1" x14ac:dyDescent="0.25">
      <c r="A34" s="98"/>
      <c r="B34" s="78"/>
      <c r="C34" s="91" t="s">
        <v>69</v>
      </c>
      <c r="D34" s="209"/>
      <c r="E34" s="210"/>
      <c r="F34" s="211"/>
      <c r="G34" s="209"/>
      <c r="H34" s="210"/>
      <c r="I34" s="211"/>
      <c r="J34" s="207"/>
      <c r="K34" s="208"/>
      <c r="L34" s="170"/>
      <c r="M34" s="170"/>
      <c r="N34" s="99"/>
    </row>
    <row r="35" spans="1:16" s="30" customFormat="1" ht="19.5" customHeight="1" x14ac:dyDescent="0.25">
      <c r="A35" s="98"/>
      <c r="B35" s="78"/>
      <c r="C35" s="91" t="s">
        <v>70</v>
      </c>
      <c r="D35" s="209"/>
      <c r="E35" s="210"/>
      <c r="F35" s="211"/>
      <c r="G35" s="209"/>
      <c r="H35" s="210"/>
      <c r="I35" s="211"/>
      <c r="J35" s="207"/>
      <c r="K35" s="208"/>
      <c r="L35" s="170"/>
      <c r="M35" s="170"/>
      <c r="N35" s="99"/>
      <c r="P35" s="30" t="s">
        <v>123</v>
      </c>
    </row>
    <row r="36" spans="1:16" s="30" customFormat="1" ht="19.5" customHeight="1" x14ac:dyDescent="0.25">
      <c r="A36" s="98"/>
      <c r="B36" s="78"/>
      <c r="C36" s="91" t="s">
        <v>71</v>
      </c>
      <c r="D36" s="209"/>
      <c r="E36" s="210"/>
      <c r="F36" s="211"/>
      <c r="G36" s="209"/>
      <c r="H36" s="210"/>
      <c r="I36" s="211"/>
      <c r="J36" s="207"/>
      <c r="K36" s="208"/>
      <c r="L36" s="170"/>
      <c r="M36" s="170"/>
      <c r="N36" s="99"/>
      <c r="P36" s="30" t="s">
        <v>107</v>
      </c>
    </row>
    <row r="37" spans="1:16" s="30" customFormat="1" ht="19.5" customHeight="1" x14ac:dyDescent="0.25">
      <c r="A37" s="98"/>
      <c r="B37" s="78"/>
      <c r="C37" s="91" t="s">
        <v>72</v>
      </c>
      <c r="D37" s="209"/>
      <c r="E37" s="210"/>
      <c r="F37" s="211"/>
      <c r="G37" s="209"/>
      <c r="H37" s="210"/>
      <c r="I37" s="211"/>
      <c r="J37" s="207"/>
      <c r="K37" s="208"/>
      <c r="L37" s="170"/>
      <c r="M37" s="170"/>
      <c r="N37" s="99"/>
    </row>
    <row r="38" spans="1:16" s="30" customFormat="1" ht="19.5" customHeight="1" x14ac:dyDescent="0.25">
      <c r="A38" s="98"/>
      <c r="B38" s="78"/>
      <c r="C38" s="91" t="s">
        <v>12</v>
      </c>
      <c r="D38" s="209"/>
      <c r="E38" s="210"/>
      <c r="F38" s="211"/>
      <c r="G38" s="209"/>
      <c r="H38" s="210"/>
      <c r="I38" s="211"/>
      <c r="J38" s="207"/>
      <c r="K38" s="208"/>
      <c r="L38" s="170"/>
      <c r="M38" s="170"/>
      <c r="N38" s="99"/>
    </row>
    <row r="39" spans="1:16" s="30" customFormat="1" ht="19.5" customHeight="1" x14ac:dyDescent="0.25">
      <c r="A39" s="98"/>
      <c r="B39" s="78"/>
      <c r="C39" s="91" t="s">
        <v>13</v>
      </c>
      <c r="D39" s="209"/>
      <c r="E39" s="210"/>
      <c r="F39" s="211"/>
      <c r="G39" s="209"/>
      <c r="H39" s="210"/>
      <c r="I39" s="211"/>
      <c r="J39" s="207"/>
      <c r="K39" s="208"/>
      <c r="L39" s="170"/>
      <c r="M39" s="170"/>
      <c r="N39" s="99"/>
    </row>
    <row r="40" spans="1:16" s="30" customFormat="1" ht="19.5" customHeight="1" x14ac:dyDescent="0.25">
      <c r="A40" s="98"/>
      <c r="B40" s="78"/>
      <c r="C40" s="91" t="s">
        <v>73</v>
      </c>
      <c r="D40" s="209"/>
      <c r="E40" s="210"/>
      <c r="F40" s="211"/>
      <c r="G40" s="209"/>
      <c r="H40" s="210"/>
      <c r="I40" s="211"/>
      <c r="J40" s="207"/>
      <c r="K40" s="208"/>
      <c r="L40" s="170"/>
      <c r="M40" s="170"/>
      <c r="N40" s="99"/>
    </row>
    <row r="41" spans="1:16" s="30" customFormat="1" ht="19.5" customHeight="1" x14ac:dyDescent="0.25">
      <c r="A41" s="98"/>
      <c r="B41" s="78"/>
      <c r="C41" s="91" t="s">
        <v>74</v>
      </c>
      <c r="D41" s="209"/>
      <c r="E41" s="210"/>
      <c r="F41" s="211"/>
      <c r="G41" s="209"/>
      <c r="H41" s="210"/>
      <c r="I41" s="211"/>
      <c r="J41" s="207"/>
      <c r="K41" s="208"/>
      <c r="L41" s="170"/>
      <c r="M41" s="170"/>
      <c r="N41" s="99"/>
    </row>
    <row r="42" spans="1:16" ht="15.75" customHeight="1" x14ac:dyDescent="0.25">
      <c r="A42" s="98"/>
      <c r="B42" s="78"/>
      <c r="C42" s="219" t="s">
        <v>148</v>
      </c>
      <c r="D42" s="219"/>
      <c r="E42" s="219"/>
      <c r="F42" s="219"/>
      <c r="G42" s="219"/>
      <c r="H42" s="219"/>
      <c r="I42" s="219"/>
      <c r="J42" s="219"/>
      <c r="K42" s="219"/>
      <c r="L42" s="219"/>
      <c r="M42" s="219"/>
      <c r="N42" s="118"/>
    </row>
    <row r="43" spans="1:16" ht="21.75" customHeight="1" x14ac:dyDescent="0.25">
      <c r="A43" s="98"/>
      <c r="B43" s="78"/>
      <c r="C43" s="167" t="s">
        <v>80</v>
      </c>
      <c r="D43" s="173" t="s">
        <v>145</v>
      </c>
      <c r="E43" s="173"/>
      <c r="F43" s="173"/>
      <c r="G43" s="173"/>
      <c r="H43" s="173"/>
      <c r="I43" s="173"/>
      <c r="J43" s="173"/>
      <c r="K43" s="173"/>
      <c r="L43" s="173"/>
      <c r="M43" s="173"/>
      <c r="N43" s="118"/>
    </row>
    <row r="44" spans="1:16" ht="39.75" customHeight="1" x14ac:dyDescent="0.25">
      <c r="A44" s="98"/>
      <c r="B44" s="78"/>
      <c r="C44" s="167"/>
      <c r="D44" s="165" t="s">
        <v>105</v>
      </c>
      <c r="E44" s="165"/>
      <c r="F44" s="165" t="s">
        <v>106</v>
      </c>
      <c r="G44" s="165"/>
      <c r="H44" s="165" t="s">
        <v>146</v>
      </c>
      <c r="I44" s="165"/>
      <c r="J44" s="105" t="s">
        <v>149</v>
      </c>
      <c r="K44" s="218" t="s">
        <v>155</v>
      </c>
      <c r="L44" s="165"/>
      <c r="M44" s="165"/>
      <c r="N44" s="118"/>
    </row>
    <row r="45" spans="1:16" ht="19.5" customHeight="1" x14ac:dyDescent="0.25">
      <c r="A45" s="98"/>
      <c r="B45" s="78"/>
      <c r="C45" s="91" t="s">
        <v>67</v>
      </c>
      <c r="D45" s="215" t="s">
        <v>163</v>
      </c>
      <c r="E45" s="217"/>
      <c r="F45" s="215" t="s">
        <v>163</v>
      </c>
      <c r="G45" s="217"/>
      <c r="H45" s="181" t="s">
        <v>163</v>
      </c>
      <c r="I45" s="181"/>
      <c r="J45" s="81" t="s">
        <v>163</v>
      </c>
      <c r="K45" s="220" t="s">
        <v>163</v>
      </c>
      <c r="L45" s="221"/>
      <c r="M45" s="222"/>
      <c r="N45" s="118"/>
    </row>
    <row r="46" spans="1:16" ht="19.5" customHeight="1" x14ac:dyDescent="0.25">
      <c r="A46" s="98"/>
      <c r="B46" s="78"/>
      <c r="C46" s="91" t="s">
        <v>68</v>
      </c>
      <c r="D46" s="215"/>
      <c r="E46" s="217"/>
      <c r="F46" s="215"/>
      <c r="G46" s="217"/>
      <c r="H46" s="181"/>
      <c r="I46" s="181"/>
      <c r="J46" s="81"/>
      <c r="K46" s="220"/>
      <c r="L46" s="221"/>
      <c r="M46" s="222"/>
      <c r="N46" s="118"/>
    </row>
    <row r="47" spans="1:16" ht="19.5" customHeight="1" x14ac:dyDescent="0.25">
      <c r="A47" s="98"/>
      <c r="B47" s="78"/>
      <c r="C47" s="91" t="s">
        <v>69</v>
      </c>
      <c r="D47" s="215"/>
      <c r="E47" s="217"/>
      <c r="F47" s="215"/>
      <c r="G47" s="217"/>
      <c r="H47" s="181"/>
      <c r="I47" s="181"/>
      <c r="J47" s="81"/>
      <c r="K47" s="220"/>
      <c r="L47" s="221"/>
      <c r="M47" s="222"/>
      <c r="N47" s="118"/>
    </row>
    <row r="48" spans="1:16" ht="19.5" customHeight="1" x14ac:dyDescent="0.25">
      <c r="A48" s="98"/>
      <c r="B48" s="78"/>
      <c r="C48" s="91" t="s">
        <v>70</v>
      </c>
      <c r="D48" s="215"/>
      <c r="E48" s="217"/>
      <c r="F48" s="215"/>
      <c r="G48" s="217"/>
      <c r="H48" s="181"/>
      <c r="I48" s="181"/>
      <c r="J48" s="81"/>
      <c r="K48" s="220"/>
      <c r="L48" s="221"/>
      <c r="M48" s="222"/>
      <c r="N48" s="118"/>
    </row>
    <row r="49" spans="1:14" ht="19.5" customHeight="1" x14ac:dyDescent="0.25">
      <c r="A49" s="98"/>
      <c r="B49" s="78"/>
      <c r="C49" s="91" t="s">
        <v>71</v>
      </c>
      <c r="D49" s="215"/>
      <c r="E49" s="217"/>
      <c r="F49" s="215"/>
      <c r="G49" s="217"/>
      <c r="H49" s="181"/>
      <c r="I49" s="181"/>
      <c r="J49" s="81"/>
      <c r="K49" s="220"/>
      <c r="L49" s="221"/>
      <c r="M49" s="222"/>
      <c r="N49" s="118"/>
    </row>
    <row r="50" spans="1:14" ht="19.5" customHeight="1" x14ac:dyDescent="0.25">
      <c r="A50" s="98"/>
      <c r="B50" s="78"/>
      <c r="C50" s="91" t="s">
        <v>72</v>
      </c>
      <c r="D50" s="215"/>
      <c r="E50" s="217"/>
      <c r="F50" s="215"/>
      <c r="G50" s="217"/>
      <c r="H50" s="181"/>
      <c r="I50" s="181"/>
      <c r="J50" s="81"/>
      <c r="K50" s="220"/>
      <c r="L50" s="221"/>
      <c r="M50" s="222"/>
      <c r="N50" s="118"/>
    </row>
    <row r="51" spans="1:14" ht="19.5" customHeight="1" x14ac:dyDescent="0.25">
      <c r="A51" s="98"/>
      <c r="B51" s="78"/>
      <c r="C51" s="91" t="s">
        <v>12</v>
      </c>
      <c r="D51" s="215"/>
      <c r="E51" s="217"/>
      <c r="F51" s="215"/>
      <c r="G51" s="217"/>
      <c r="H51" s="181"/>
      <c r="I51" s="181"/>
      <c r="J51" s="81"/>
      <c r="K51" s="220"/>
      <c r="L51" s="221"/>
      <c r="M51" s="222"/>
      <c r="N51" s="118"/>
    </row>
    <row r="52" spans="1:14" ht="19.5" customHeight="1" x14ac:dyDescent="0.25">
      <c r="A52" s="98"/>
      <c r="B52" s="78"/>
      <c r="C52" s="91" t="s">
        <v>13</v>
      </c>
      <c r="D52" s="215"/>
      <c r="E52" s="217"/>
      <c r="F52" s="215"/>
      <c r="G52" s="217"/>
      <c r="H52" s="181"/>
      <c r="I52" s="181"/>
      <c r="J52" s="81"/>
      <c r="K52" s="220"/>
      <c r="L52" s="221"/>
      <c r="M52" s="222"/>
      <c r="N52" s="118"/>
    </row>
    <row r="53" spans="1:14" ht="19.5" customHeight="1" x14ac:dyDescent="0.25">
      <c r="A53" s="98"/>
      <c r="B53" s="78"/>
      <c r="C53" s="91" t="s">
        <v>73</v>
      </c>
      <c r="D53" s="215"/>
      <c r="E53" s="217"/>
      <c r="F53" s="215"/>
      <c r="G53" s="217"/>
      <c r="H53" s="181"/>
      <c r="I53" s="181"/>
      <c r="J53" s="81"/>
      <c r="K53" s="220"/>
      <c r="L53" s="221"/>
      <c r="M53" s="222"/>
      <c r="N53" s="118"/>
    </row>
    <row r="54" spans="1:14" ht="19.5" customHeight="1" x14ac:dyDescent="0.25">
      <c r="A54" s="98"/>
      <c r="B54" s="78"/>
      <c r="C54" s="91" t="s">
        <v>74</v>
      </c>
      <c r="D54" s="215"/>
      <c r="E54" s="217"/>
      <c r="F54" s="215"/>
      <c r="G54" s="217"/>
      <c r="H54" s="181"/>
      <c r="I54" s="181"/>
      <c r="J54" s="81"/>
      <c r="K54" s="207"/>
      <c r="L54" s="223"/>
      <c r="M54" s="208"/>
      <c r="N54" s="118"/>
    </row>
    <row r="55" spans="1:14" x14ac:dyDescent="0.25">
      <c r="A55" s="122"/>
      <c r="B55" s="123"/>
      <c r="C55" s="124"/>
      <c r="D55" s="125"/>
      <c r="E55" s="125"/>
      <c r="F55" s="125"/>
      <c r="G55" s="126"/>
      <c r="H55" s="127"/>
      <c r="I55" s="127"/>
      <c r="J55" s="124"/>
      <c r="K55" s="124"/>
      <c r="L55" s="124"/>
      <c r="M55" s="124"/>
      <c r="N55" s="104"/>
    </row>
  </sheetData>
  <mergeCells count="110">
    <mergeCell ref="K53:M53"/>
    <mergeCell ref="D53:E53"/>
    <mergeCell ref="D54:E54"/>
    <mergeCell ref="F53:G53"/>
    <mergeCell ref="F54:G54"/>
    <mergeCell ref="K54:M54"/>
    <mergeCell ref="K47:M47"/>
    <mergeCell ref="K48:M48"/>
    <mergeCell ref="D51:E51"/>
    <mergeCell ref="D52:E52"/>
    <mergeCell ref="F51:G51"/>
    <mergeCell ref="F52:G52"/>
    <mergeCell ref="K51:M51"/>
    <mergeCell ref="K52:M52"/>
    <mergeCell ref="D49:E49"/>
    <mergeCell ref="D50:E50"/>
    <mergeCell ref="F49:G49"/>
    <mergeCell ref="F50:G50"/>
    <mergeCell ref="K49:M49"/>
    <mergeCell ref="K50:M50"/>
    <mergeCell ref="D47:E47"/>
    <mergeCell ref="D48:E48"/>
    <mergeCell ref="F47:G47"/>
    <mergeCell ref="F48:G48"/>
    <mergeCell ref="D45:E45"/>
    <mergeCell ref="D46:E46"/>
    <mergeCell ref="F45:G45"/>
    <mergeCell ref="F46:G46"/>
    <mergeCell ref="K45:M45"/>
    <mergeCell ref="K46:M46"/>
    <mergeCell ref="J39:K39"/>
    <mergeCell ref="J40:K40"/>
    <mergeCell ref="J41:K41"/>
    <mergeCell ref="C43:C44"/>
    <mergeCell ref="D43:M43"/>
    <mergeCell ref="D44:E44"/>
    <mergeCell ref="F44:G44"/>
    <mergeCell ref="H44:I44"/>
    <mergeCell ref="K44:M44"/>
    <mergeCell ref="C42:M42"/>
    <mergeCell ref="J34:K34"/>
    <mergeCell ref="J35:K35"/>
    <mergeCell ref="J36:K36"/>
    <mergeCell ref="J37:K37"/>
    <mergeCell ref="J38:K38"/>
    <mergeCell ref="L38:M38"/>
    <mergeCell ref="L39:M39"/>
    <mergeCell ref="L40:M40"/>
    <mergeCell ref="L41:M41"/>
    <mergeCell ref="H54:I54"/>
    <mergeCell ref="D30:M30"/>
    <mergeCell ref="L31:M31"/>
    <mergeCell ref="D31:F31"/>
    <mergeCell ref="G31:I31"/>
    <mergeCell ref="D32:F32"/>
    <mergeCell ref="D33:F33"/>
    <mergeCell ref="D34:F34"/>
    <mergeCell ref="D35:F35"/>
    <mergeCell ref="D36:F36"/>
    <mergeCell ref="D37:F37"/>
    <mergeCell ref="D38:F38"/>
    <mergeCell ref="D39:F39"/>
    <mergeCell ref="D40:F40"/>
    <mergeCell ref="D41:F41"/>
    <mergeCell ref="G32:I32"/>
    <mergeCell ref="H49:I49"/>
    <mergeCell ref="H50:I50"/>
    <mergeCell ref="H51:I51"/>
    <mergeCell ref="H52:I52"/>
    <mergeCell ref="H53:I53"/>
    <mergeCell ref="H45:I45"/>
    <mergeCell ref="H46:I46"/>
    <mergeCell ref="H47:I47"/>
    <mergeCell ref="J31:K31"/>
    <mergeCell ref="H48:I48"/>
    <mergeCell ref="J32:K32"/>
    <mergeCell ref="G33:I33"/>
    <mergeCell ref="G34:I34"/>
    <mergeCell ref="G35:I35"/>
    <mergeCell ref="G36:I36"/>
    <mergeCell ref="G37:I37"/>
    <mergeCell ref="G38:I38"/>
    <mergeCell ref="G39:I39"/>
    <mergeCell ref="G40:I40"/>
    <mergeCell ref="G41:I41"/>
    <mergeCell ref="J33:K33"/>
    <mergeCell ref="C28:M28"/>
    <mergeCell ref="L32:M32"/>
    <mergeCell ref="L33:M33"/>
    <mergeCell ref="L34:M34"/>
    <mergeCell ref="L35:M35"/>
    <mergeCell ref="L36:M36"/>
    <mergeCell ref="L37:M37"/>
    <mergeCell ref="A1:K1"/>
    <mergeCell ref="C3:E3"/>
    <mergeCell ref="B2:M2"/>
    <mergeCell ref="C5:M5"/>
    <mergeCell ref="C4:M4"/>
    <mergeCell ref="C6:M6"/>
    <mergeCell ref="B8:L8"/>
    <mergeCell ref="C29:L29"/>
    <mergeCell ref="C30:C31"/>
    <mergeCell ref="B26:L26"/>
    <mergeCell ref="C27:F27"/>
    <mergeCell ref="F9:G9"/>
    <mergeCell ref="H9:I9"/>
    <mergeCell ref="J9:K9"/>
    <mergeCell ref="L9:M9"/>
    <mergeCell ref="D24:N24"/>
    <mergeCell ref="D9:E9"/>
  </mergeCells>
  <pageMargins left="0.23622047244094491" right="0.23622047244094491" top="0.39370078740157483" bottom="0.39370078740157483" header="0.31496062992125984" footer="0.31496062992125984"/>
  <pageSetup paperSize="9" scale="65" fitToHeight="0" orientation="portrait" r:id="rId1"/>
  <ignoredErrors>
    <ignoredError sqref="E23 G23 I23 K23"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AB15"/>
  <sheetViews>
    <sheetView zoomScaleNormal="100" workbookViewId="0">
      <selection activeCell="W10" sqref="W10"/>
    </sheetView>
  </sheetViews>
  <sheetFormatPr defaultRowHeight="15" x14ac:dyDescent="0.25"/>
  <cols>
    <col min="1" max="1" width="1.28515625" customWidth="1"/>
    <col min="2" max="2" width="4.140625" customWidth="1"/>
    <col min="3" max="3" width="13.7109375" customWidth="1"/>
    <col min="4" max="4" width="13" customWidth="1"/>
    <col min="5" max="6" width="12.85546875" customWidth="1"/>
    <col min="7" max="7" width="13.28515625" customWidth="1"/>
    <col min="8" max="8" width="12.140625" customWidth="1"/>
    <col min="9" max="9" width="12.5703125" customWidth="1"/>
    <col min="10" max="11" width="13.28515625" customWidth="1"/>
    <col min="12" max="13" width="15.140625" customWidth="1"/>
    <col min="14" max="14" width="3.28515625" customWidth="1"/>
    <col min="15" max="15" width="2.7109375" customWidth="1"/>
  </cols>
  <sheetData>
    <row r="1" spans="1:28" s="30" customFormat="1" ht="21" customHeight="1" x14ac:dyDescent="0.25">
      <c r="A1" s="196" t="s">
        <v>112</v>
      </c>
      <c r="B1" s="197"/>
      <c r="C1" s="197"/>
      <c r="D1" s="197"/>
      <c r="E1" s="197"/>
      <c r="F1" s="197"/>
      <c r="G1" s="197"/>
      <c r="H1" s="197"/>
      <c r="I1" s="197"/>
      <c r="J1" s="197"/>
      <c r="K1" s="197"/>
      <c r="L1" s="96"/>
      <c r="M1" s="96"/>
      <c r="N1" s="97"/>
    </row>
    <row r="2" spans="1:28" s="30" customFormat="1" ht="36" customHeight="1" x14ac:dyDescent="0.25">
      <c r="A2" s="98"/>
      <c r="B2" s="174" t="s">
        <v>150</v>
      </c>
      <c r="C2" s="174"/>
      <c r="D2" s="174"/>
      <c r="E2" s="174"/>
      <c r="F2" s="174"/>
      <c r="G2" s="174"/>
      <c r="H2" s="174"/>
      <c r="I2" s="174"/>
      <c r="J2" s="174"/>
      <c r="K2" s="174"/>
      <c r="L2" s="174"/>
      <c r="M2" s="174"/>
      <c r="N2" s="99"/>
    </row>
    <row r="3" spans="1:28" s="30" customFormat="1" ht="21" customHeight="1" x14ac:dyDescent="0.25">
      <c r="A3" s="98"/>
      <c r="B3" s="78"/>
      <c r="C3" s="175" t="s">
        <v>151</v>
      </c>
      <c r="D3" s="175"/>
      <c r="E3" s="175"/>
      <c r="F3" s="78"/>
      <c r="G3" s="78"/>
      <c r="H3" s="78"/>
      <c r="I3" s="78"/>
      <c r="J3" s="78"/>
      <c r="K3" s="78"/>
      <c r="L3" s="43"/>
      <c r="M3" s="43"/>
      <c r="N3" s="99"/>
    </row>
    <row r="4" spans="1:28" s="30" customFormat="1" ht="75.75" customHeight="1" x14ac:dyDescent="0.25">
      <c r="A4" s="98"/>
      <c r="B4" s="78"/>
      <c r="C4" s="162" t="s">
        <v>161</v>
      </c>
      <c r="D4" s="163"/>
      <c r="E4" s="163"/>
      <c r="F4" s="163"/>
      <c r="G4" s="163"/>
      <c r="H4" s="163"/>
      <c r="I4" s="163"/>
      <c r="J4" s="163"/>
      <c r="K4" s="163"/>
      <c r="L4" s="163"/>
      <c r="M4" s="163"/>
      <c r="N4" s="99"/>
    </row>
    <row r="5" spans="1:28" s="30" customFormat="1" ht="75.75" customHeight="1" x14ac:dyDescent="0.25">
      <c r="A5" s="98"/>
      <c r="B5" s="78"/>
      <c r="C5" s="226" t="s">
        <v>159</v>
      </c>
      <c r="D5" s="163"/>
      <c r="E5" s="163"/>
      <c r="F5" s="163"/>
      <c r="G5" s="163"/>
      <c r="H5" s="163"/>
      <c r="I5" s="163"/>
      <c r="J5" s="163"/>
      <c r="K5" s="163"/>
      <c r="L5" s="163"/>
      <c r="M5" s="163"/>
      <c r="N5" s="99"/>
    </row>
    <row r="6" spans="1:28" s="30" customFormat="1" ht="75.75" customHeight="1" x14ac:dyDescent="0.25">
      <c r="A6" s="98"/>
      <c r="B6" s="78"/>
      <c r="C6" s="162" t="s">
        <v>160</v>
      </c>
      <c r="D6" s="163"/>
      <c r="E6" s="163"/>
      <c r="F6" s="163"/>
      <c r="G6" s="163"/>
      <c r="H6" s="163"/>
      <c r="I6" s="163"/>
      <c r="J6" s="163"/>
      <c r="K6" s="163"/>
      <c r="L6" s="163"/>
      <c r="M6" s="163"/>
      <c r="N6" s="99"/>
    </row>
    <row r="7" spans="1:28" s="30" customFormat="1" ht="16.5" customHeight="1" x14ac:dyDescent="0.25">
      <c r="A7" s="98"/>
      <c r="B7" s="78"/>
      <c r="C7" s="78"/>
      <c r="D7" s="78"/>
      <c r="E7" s="78"/>
      <c r="F7" s="78"/>
      <c r="G7" s="78"/>
      <c r="H7" s="78"/>
      <c r="I7" s="78"/>
      <c r="J7" s="78"/>
      <c r="K7" s="78"/>
      <c r="L7" s="78"/>
      <c r="M7" s="43"/>
      <c r="N7" s="99"/>
    </row>
    <row r="8" spans="1:28" s="30" customFormat="1" ht="16.5" customHeight="1" x14ac:dyDescent="0.25">
      <c r="A8" s="98"/>
      <c r="B8" s="174" t="s">
        <v>152</v>
      </c>
      <c r="C8" s="174"/>
      <c r="D8" s="174"/>
      <c r="E8" s="174"/>
      <c r="F8" s="174"/>
      <c r="G8" s="174"/>
      <c r="H8" s="174"/>
      <c r="I8" s="174"/>
      <c r="J8" s="174"/>
      <c r="K8" s="174"/>
      <c r="L8" s="174"/>
      <c r="M8" s="43"/>
      <c r="N8" s="99"/>
      <c r="P8" s="129"/>
    </row>
    <row r="9" spans="1:28" s="30" customFormat="1" ht="16.5" customHeight="1" x14ac:dyDescent="0.25">
      <c r="A9" s="98"/>
      <c r="B9" s="128"/>
      <c r="C9" s="191" t="s">
        <v>248</v>
      </c>
      <c r="D9" s="191"/>
      <c r="E9" s="191"/>
      <c r="F9" s="191"/>
      <c r="G9" s="191"/>
      <c r="H9" s="191"/>
      <c r="I9" s="191"/>
      <c r="J9" s="191"/>
      <c r="K9" s="191"/>
      <c r="L9" s="191"/>
      <c r="M9" s="191"/>
      <c r="N9" s="99"/>
      <c r="P9" s="129"/>
    </row>
    <row r="10" spans="1:28" s="30" customFormat="1" ht="16.5" customHeight="1" x14ac:dyDescent="0.25">
      <c r="A10" s="98"/>
      <c r="B10" s="78"/>
      <c r="C10" s="174" t="s">
        <v>156</v>
      </c>
      <c r="D10" s="175"/>
      <c r="E10" s="175"/>
      <c r="F10" s="175"/>
      <c r="G10" s="175"/>
      <c r="H10" s="175"/>
      <c r="I10" s="175"/>
      <c r="J10" s="175"/>
      <c r="K10" s="175"/>
      <c r="L10" s="175"/>
      <c r="M10" s="43"/>
      <c r="N10" s="99"/>
    </row>
    <row r="11" spans="1:28" s="30" customFormat="1" ht="21" customHeight="1" x14ac:dyDescent="0.25">
      <c r="A11" s="98"/>
      <c r="B11" s="78"/>
      <c r="C11" s="78"/>
      <c r="D11" s="175" t="s">
        <v>108</v>
      </c>
      <c r="E11" s="175"/>
      <c r="F11" s="175"/>
      <c r="G11" s="175"/>
      <c r="H11" s="175"/>
      <c r="I11" s="175"/>
      <c r="J11" s="224"/>
      <c r="K11" s="225">
        <v>29</v>
      </c>
      <c r="L11" s="225"/>
      <c r="M11" s="43"/>
      <c r="N11" s="99"/>
    </row>
    <row r="12" spans="1:28" s="30" customFormat="1" ht="4.5" customHeight="1" x14ac:dyDescent="0.25">
      <c r="A12" s="98"/>
      <c r="B12" s="78"/>
      <c r="C12" s="79"/>
      <c r="D12" s="79"/>
      <c r="E12" s="79"/>
      <c r="F12" s="78"/>
      <c r="G12" s="78"/>
      <c r="H12" s="78"/>
      <c r="I12" s="78"/>
      <c r="J12" s="78"/>
      <c r="K12" s="44"/>
      <c r="L12" s="45"/>
      <c r="M12" s="43"/>
      <c r="N12" s="99"/>
    </row>
    <row r="13" spans="1:28" s="30" customFormat="1" ht="21" customHeight="1" x14ac:dyDescent="0.25">
      <c r="A13" s="98"/>
      <c r="B13" s="78"/>
      <c r="C13" s="78"/>
      <c r="D13" s="175" t="s">
        <v>121</v>
      </c>
      <c r="E13" s="175"/>
      <c r="F13" s="175"/>
      <c r="G13" s="175"/>
      <c r="H13" s="175"/>
      <c r="I13" s="175"/>
      <c r="J13" s="46"/>
      <c r="K13" s="225">
        <v>29</v>
      </c>
      <c r="L13" s="225"/>
      <c r="M13" s="43"/>
      <c r="N13" s="99"/>
    </row>
    <row r="14" spans="1:28" x14ac:dyDescent="0.25">
      <c r="A14" s="101"/>
      <c r="B14" s="102"/>
      <c r="C14" s="102"/>
      <c r="D14" s="102"/>
      <c r="E14" s="102"/>
      <c r="F14" s="102"/>
      <c r="G14" s="102"/>
      <c r="H14" s="102"/>
      <c r="I14" s="102"/>
      <c r="J14" s="102"/>
      <c r="K14" s="102"/>
      <c r="L14" s="103"/>
      <c r="M14" s="103"/>
      <c r="N14" s="104"/>
      <c r="R14" s="30"/>
      <c r="S14" s="30"/>
      <c r="T14" s="30"/>
      <c r="U14" s="30"/>
      <c r="V14" s="30"/>
      <c r="W14" s="30"/>
      <c r="X14" s="30"/>
      <c r="Y14" s="30"/>
      <c r="Z14" s="30"/>
      <c r="AA14" s="30"/>
      <c r="AB14" s="30"/>
    </row>
    <row r="15" spans="1:28" x14ac:dyDescent="0.25">
      <c r="R15" s="30"/>
      <c r="S15" s="30"/>
      <c r="T15" s="30"/>
      <c r="U15" s="30"/>
      <c r="V15" s="30"/>
      <c r="W15" s="30"/>
      <c r="X15" s="30"/>
      <c r="Y15" s="30"/>
      <c r="Z15" s="30"/>
      <c r="AA15" s="30"/>
      <c r="AB15" s="30"/>
    </row>
  </sheetData>
  <mergeCells count="13">
    <mergeCell ref="C6:M6"/>
    <mergeCell ref="A1:K1"/>
    <mergeCell ref="B2:M2"/>
    <mergeCell ref="C3:E3"/>
    <mergeCell ref="C4:M4"/>
    <mergeCell ref="C5:M5"/>
    <mergeCell ref="D11:J11"/>
    <mergeCell ref="K11:L11"/>
    <mergeCell ref="D13:I13"/>
    <mergeCell ref="K13:L13"/>
    <mergeCell ref="B8:L8"/>
    <mergeCell ref="C10:L10"/>
    <mergeCell ref="C9:M9"/>
  </mergeCells>
  <pageMargins left="0.25" right="0.25" top="0.75" bottom="0.75" header="0.3" footer="0.3"/>
  <pageSetup paperSize="9" scale="63"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I12"/>
  <sheetViews>
    <sheetView zoomScaleNormal="100" workbookViewId="0">
      <selection activeCell="N5" sqref="N5"/>
    </sheetView>
  </sheetViews>
  <sheetFormatPr defaultRowHeight="12.75" x14ac:dyDescent="0.2"/>
  <cols>
    <col min="1" max="1" width="4.140625" style="59" customWidth="1"/>
    <col min="2" max="2" width="14.7109375" style="52" customWidth="1"/>
    <col min="3" max="3" width="21" style="52" customWidth="1"/>
    <col min="4" max="4" width="29.42578125" style="52" customWidth="1"/>
    <col min="5" max="5" width="28.7109375" style="52" customWidth="1"/>
    <col min="6" max="6" width="53.5703125" style="60" customWidth="1"/>
    <col min="7" max="16384" width="9.140625" style="52"/>
  </cols>
  <sheetData>
    <row r="1" spans="1:9" ht="36.75" thickBot="1" x14ac:dyDescent="0.25">
      <c r="A1" s="84" t="s">
        <v>41</v>
      </c>
      <c r="B1" s="47" t="s">
        <v>42</v>
      </c>
      <c r="C1" s="48" t="s">
        <v>43</v>
      </c>
      <c r="D1" s="49" t="s">
        <v>44</v>
      </c>
      <c r="E1" s="50" t="s">
        <v>45</v>
      </c>
      <c r="F1" s="51" t="s">
        <v>46</v>
      </c>
    </row>
    <row r="2" spans="1:9" ht="72" customHeight="1" x14ac:dyDescent="0.2">
      <c r="A2" s="68">
        <v>1</v>
      </c>
      <c r="B2" s="227" t="s">
        <v>47</v>
      </c>
      <c r="C2" s="69" t="s">
        <v>48</v>
      </c>
      <c r="D2" s="70" t="s">
        <v>113</v>
      </c>
      <c r="E2" s="70" t="s">
        <v>49</v>
      </c>
      <c r="F2" s="71" t="s">
        <v>50</v>
      </c>
    </row>
    <row r="3" spans="1:9" ht="72" customHeight="1" x14ac:dyDescent="0.2">
      <c r="A3" s="63">
        <v>2</v>
      </c>
      <c r="B3" s="228"/>
      <c r="C3" s="65" t="s">
        <v>51</v>
      </c>
      <c r="D3" s="66" t="s">
        <v>114</v>
      </c>
      <c r="E3" s="67" t="s">
        <v>122</v>
      </c>
      <c r="F3" s="62" t="s">
        <v>52</v>
      </c>
    </row>
    <row r="4" spans="1:9" ht="72" customHeight="1" x14ac:dyDescent="0.2">
      <c r="A4" s="61">
        <v>3</v>
      </c>
      <c r="B4" s="228"/>
      <c r="C4" s="65" t="s">
        <v>53</v>
      </c>
      <c r="D4" s="66" t="s">
        <v>115</v>
      </c>
      <c r="E4" s="67" t="s">
        <v>54</v>
      </c>
      <c r="F4" s="62" t="s">
        <v>55</v>
      </c>
    </row>
    <row r="5" spans="1:9" ht="72" customHeight="1" x14ac:dyDescent="0.2">
      <c r="A5" s="63">
        <v>4</v>
      </c>
      <c r="B5" s="229"/>
      <c r="C5" s="65" t="s">
        <v>56</v>
      </c>
      <c r="D5" s="66" t="s">
        <v>116</v>
      </c>
      <c r="E5" s="67" t="s">
        <v>57</v>
      </c>
      <c r="F5" s="62" t="s">
        <v>58</v>
      </c>
    </row>
    <row r="6" spans="1:9" ht="72" customHeight="1" x14ac:dyDescent="0.2">
      <c r="A6" s="61">
        <v>5</v>
      </c>
      <c r="B6" s="64" t="s">
        <v>59</v>
      </c>
      <c r="C6" s="65" t="s">
        <v>60</v>
      </c>
      <c r="D6" s="66" t="s">
        <v>117</v>
      </c>
      <c r="E6" s="67" t="s">
        <v>61</v>
      </c>
      <c r="F6" s="62" t="s">
        <v>62</v>
      </c>
    </row>
    <row r="7" spans="1:9" ht="72" customHeight="1" thickBot="1" x14ac:dyDescent="0.25">
      <c r="A7" s="72">
        <v>6</v>
      </c>
      <c r="B7" s="73" t="s">
        <v>63</v>
      </c>
      <c r="C7" s="74" t="s">
        <v>64</v>
      </c>
      <c r="D7" s="75" t="s">
        <v>118</v>
      </c>
      <c r="E7" s="76" t="s">
        <v>65</v>
      </c>
      <c r="F7" s="77" t="s">
        <v>66</v>
      </c>
      <c r="I7" s="58"/>
    </row>
    <row r="8" spans="1:9" x14ac:dyDescent="0.2">
      <c r="A8" s="53"/>
      <c r="B8" s="54"/>
      <c r="C8" s="55"/>
      <c r="D8" s="56"/>
      <c r="E8" s="56"/>
      <c r="F8" s="57"/>
    </row>
    <row r="12" spans="1:9" x14ac:dyDescent="0.2">
      <c r="E12" s="130"/>
    </row>
  </sheetData>
  <mergeCells count="1">
    <mergeCell ref="B2:B5"/>
  </mergeCells>
  <pageMargins left="0.7" right="0.7" top="0.75" bottom="0.75" header="0.3" footer="0.3"/>
  <pageSetup paperSize="9" scale="86" orientation="landscape" r:id="rId1"/>
  <colBreaks count="1" manualBreakCount="1">
    <brk id="6" max="7"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5</vt:i4>
      </vt:variant>
      <vt:variant>
        <vt:lpstr>Imenovani rasponi</vt:lpstr>
      </vt:variant>
      <vt:variant>
        <vt:i4>3</vt:i4>
      </vt:variant>
    </vt:vector>
  </HeadingPairs>
  <TitlesOfParts>
    <vt:vector size="8" baseType="lpstr">
      <vt:lpstr>I ES Općenito</vt:lpstr>
      <vt:lpstr>II Pouzdanost isporuke</vt:lpstr>
      <vt:lpstr>III Kvaliteta plina</vt:lpstr>
      <vt:lpstr>IV Kvaliteta usluge</vt:lpstr>
      <vt:lpstr>Pregled općih standarda</vt:lpstr>
      <vt:lpstr>'I ES Općenito'!Podrucje_ispisa</vt:lpstr>
      <vt:lpstr>'III Kvaliteta plina'!Podrucje_ispisa</vt:lpstr>
      <vt:lpstr>'Pregled općih standarda'!Podrucje_ispisa</vt:lpstr>
    </vt:vector>
  </TitlesOfParts>
  <Company>Hera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Vanja Vrzić</dc:creator>
  <cp:lastModifiedBy>Dražen</cp:lastModifiedBy>
  <cp:lastPrinted>2022-03-04T08:18:18Z</cp:lastPrinted>
  <dcterms:created xsi:type="dcterms:W3CDTF">2015-02-17T13:07:02Z</dcterms:created>
  <dcterms:modified xsi:type="dcterms:W3CDTF">2022-03-04T08:18:40Z</dcterms:modified>
</cp:coreProperties>
</file>